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省招 (音体美幼儿园)" sheetId="4" r:id="rId1"/>
    <sheet name="特岗 " sheetId="3" r:id="rId2"/>
    <sheet name="省招" sheetId="1" r:id="rId3"/>
    <sheet name="特岗（音体美）" sheetId="2" r:id="rId4"/>
  </sheets>
  <definedNames>
    <definedName name="_xlnm._FilterDatabase" localSheetId="0" hidden="1">'省招 (音体美幼儿园)'!$A$3:$I$66</definedName>
    <definedName name="_xlnm._FilterDatabase" localSheetId="1" hidden="1">'特岗 '!$A$3:$I$63</definedName>
    <definedName name="_xlnm._FilterDatabase" localSheetId="2" hidden="1">省招!$A$3:$I$227</definedName>
    <definedName name="_xlnm._FilterDatabase" localSheetId="3" hidden="1">'特岗（音体美）'!$A$3:$I$19</definedName>
    <definedName name="_xlnm.Print_Titles" localSheetId="2">省招!$1:$3</definedName>
    <definedName name="_xlnm.Print_Titles" localSheetId="3">'特岗（音体美）'!$1:$3</definedName>
    <definedName name="_xlnm.Print_Titles" localSheetId="1">'特岗 '!$1:$3</definedName>
    <definedName name="_xlnm.Print_Titles" localSheetId="0">'省招 (音体美幼儿园)'!$1:$3</definedName>
  </definedNames>
  <calcPr calcId="144525"/>
</workbook>
</file>

<file path=xl/sharedStrings.xml><?xml version="1.0" encoding="utf-8"?>
<sst xmlns="http://schemas.openxmlformats.org/spreadsheetml/2006/main" count="931" uniqueCount="518">
  <si>
    <t>南城县2020年招聘教师总成绩公告（省招）</t>
  </si>
  <si>
    <t>姓名</t>
  </si>
  <si>
    <t>岗位名称</t>
  </si>
  <si>
    <t>综合知识成绩</t>
  </si>
  <si>
    <t>学科专业成绩</t>
  </si>
  <si>
    <t>笔试总分</t>
  </si>
  <si>
    <t>笔试分数×(40÷200)的成绩</t>
  </si>
  <si>
    <t>面试成绩</t>
  </si>
  <si>
    <t>面试得分×（60÷100）的成绩</t>
  </si>
  <si>
    <t>总成绩</t>
  </si>
  <si>
    <t>王翠翠</t>
  </si>
  <si>
    <t>泰伯学校初中美术</t>
  </si>
  <si>
    <t>易青华</t>
  </si>
  <si>
    <t>胡祎</t>
  </si>
  <si>
    <t>滕薇</t>
  </si>
  <si>
    <t>黎雅欣</t>
  </si>
  <si>
    <t>邱玮妮</t>
  </si>
  <si>
    <t>韦良展</t>
  </si>
  <si>
    <t>泰伯学校初中音乐</t>
  </si>
  <si>
    <t>陈蕾</t>
  </si>
  <si>
    <t>胡奕</t>
  </si>
  <si>
    <t>彭依宁</t>
  </si>
  <si>
    <t>陈涛</t>
  </si>
  <si>
    <t>周世敏</t>
  </si>
  <si>
    <t>县城初中体育</t>
  </si>
  <si>
    <t>邹佳玲</t>
  </si>
  <si>
    <t>江玥</t>
  </si>
  <si>
    <t>刘婷</t>
  </si>
  <si>
    <t>黄飞强</t>
  </si>
  <si>
    <t>贺富迎</t>
  </si>
  <si>
    <t>连聪</t>
  </si>
  <si>
    <t>丁竹文</t>
  </si>
  <si>
    <t>王天然</t>
  </si>
  <si>
    <t>张伶怡</t>
  </si>
  <si>
    <t>县城小学美术</t>
  </si>
  <si>
    <t>朱紫晗</t>
  </si>
  <si>
    <t>贾晗</t>
  </si>
  <si>
    <t>张亚丽</t>
  </si>
  <si>
    <t>吴甜</t>
  </si>
  <si>
    <t>王亚文</t>
  </si>
  <si>
    <t>江青青</t>
  </si>
  <si>
    <t>县城小学体育</t>
  </si>
  <si>
    <t>朱雅卓</t>
  </si>
  <si>
    <t>黄蓉</t>
  </si>
  <si>
    <t>章光明</t>
  </si>
  <si>
    <t>房丽娜</t>
  </si>
  <si>
    <t>吴丽</t>
  </si>
  <si>
    <t>李雅琦</t>
  </si>
  <si>
    <t>邓惠</t>
  </si>
  <si>
    <t>尧剑雄</t>
  </si>
  <si>
    <t>吴姝</t>
  </si>
  <si>
    <t>县城小学音乐</t>
  </si>
  <si>
    <t>刘星雨</t>
  </si>
  <si>
    <t>王凤芬</t>
  </si>
  <si>
    <t>江笑英</t>
  </si>
  <si>
    <t>方婧</t>
  </si>
  <si>
    <t>张楠</t>
  </si>
  <si>
    <t>宋梦媚</t>
  </si>
  <si>
    <t>徐程璐</t>
  </si>
  <si>
    <t>县城幼儿园</t>
  </si>
  <si>
    <t>彭纤</t>
  </si>
  <si>
    <t>罗丽争</t>
  </si>
  <si>
    <t>宁雅驰</t>
  </si>
  <si>
    <t>乐媛</t>
  </si>
  <si>
    <t>游琦</t>
  </si>
  <si>
    <t>刘晨凡</t>
  </si>
  <si>
    <t>周颖</t>
  </si>
  <si>
    <t>毛晶</t>
  </si>
  <si>
    <t>饶雅婷</t>
  </si>
  <si>
    <t>郑许妍</t>
  </si>
  <si>
    <t>付艳</t>
  </si>
  <si>
    <t>邓雪辉</t>
  </si>
  <si>
    <t>王欢</t>
  </si>
  <si>
    <t>张静</t>
  </si>
  <si>
    <t>李静怡</t>
  </si>
  <si>
    <t>职业中专高中美术</t>
  </si>
  <si>
    <t>邓佩佩</t>
  </si>
  <si>
    <t>陶然</t>
  </si>
  <si>
    <t>侯虎敏</t>
  </si>
  <si>
    <t>职业中专高中体育</t>
  </si>
  <si>
    <t>尧呈裕如</t>
  </si>
  <si>
    <t>邓军</t>
  </si>
  <si>
    <t>南城县2020年招聘教师总成绩公告（特岗）</t>
  </si>
  <si>
    <t>笔试分数×(50÷200)的成绩</t>
  </si>
  <si>
    <t>面试得分×（50÷100）的成绩</t>
  </si>
  <si>
    <t>王翔</t>
  </si>
  <si>
    <t>初中地理</t>
  </si>
  <si>
    <t>41.5</t>
  </si>
  <si>
    <t>63</t>
  </si>
  <si>
    <t>熊思源</t>
  </si>
  <si>
    <t>初中化学</t>
  </si>
  <si>
    <t>46</t>
  </si>
  <si>
    <t>64.5</t>
  </si>
  <si>
    <t>何佳倩</t>
  </si>
  <si>
    <t>初中历史</t>
  </si>
  <si>
    <t>47</t>
  </si>
  <si>
    <t>60</t>
  </si>
  <si>
    <t>刘尹诗</t>
  </si>
  <si>
    <t>初中生物</t>
  </si>
  <si>
    <t>71</t>
  </si>
  <si>
    <t>51</t>
  </si>
  <si>
    <t>李婷婷</t>
  </si>
  <si>
    <t>初中数学</t>
  </si>
  <si>
    <t>86.5</t>
  </si>
  <si>
    <t>79</t>
  </si>
  <si>
    <t>丁小倩</t>
  </si>
  <si>
    <t>73</t>
  </si>
  <si>
    <t>72</t>
  </si>
  <si>
    <t>邱志琴</t>
  </si>
  <si>
    <t>60.5</t>
  </si>
  <si>
    <t>66.5</t>
  </si>
  <si>
    <t>杨江江</t>
  </si>
  <si>
    <t>44</t>
  </si>
  <si>
    <t>61</t>
  </si>
  <si>
    <t>朱光文</t>
  </si>
  <si>
    <t>62</t>
  </si>
  <si>
    <t>周国兵</t>
  </si>
  <si>
    <t>54.5</t>
  </si>
  <si>
    <t>50</t>
  </si>
  <si>
    <t>张艳梅</t>
  </si>
  <si>
    <t>50.5</t>
  </si>
  <si>
    <t>53.5</t>
  </si>
  <si>
    <t>汤雨沛</t>
  </si>
  <si>
    <t>69</t>
  </si>
  <si>
    <t>61.5</t>
  </si>
  <si>
    <t>缺考</t>
  </si>
  <si>
    <t>孔飞豹</t>
  </si>
  <si>
    <t>初中物理</t>
  </si>
  <si>
    <t>42.5</t>
  </si>
  <si>
    <t>43.5</t>
  </si>
  <si>
    <t>冯乔</t>
  </si>
  <si>
    <t>初中英语</t>
  </si>
  <si>
    <t>84.5</t>
  </si>
  <si>
    <t>71.5</t>
  </si>
  <si>
    <t>徐甜</t>
  </si>
  <si>
    <t>67</t>
  </si>
  <si>
    <t>邱琴</t>
  </si>
  <si>
    <t>78</t>
  </si>
  <si>
    <t>75.5</t>
  </si>
  <si>
    <t>张紫荆</t>
  </si>
  <si>
    <t>83</t>
  </si>
  <si>
    <t>兰素</t>
  </si>
  <si>
    <t>70.5</t>
  </si>
  <si>
    <t>熊莹</t>
  </si>
  <si>
    <t>73.5</t>
  </si>
  <si>
    <t>72.5</t>
  </si>
  <si>
    <t>吴琴</t>
  </si>
  <si>
    <t>徐春君</t>
  </si>
  <si>
    <t>80</t>
  </si>
  <si>
    <t>59</t>
  </si>
  <si>
    <t>吴海梦</t>
  </si>
  <si>
    <t>57.5</t>
  </si>
  <si>
    <t>黄嘉欣</t>
  </si>
  <si>
    <t>68.5</t>
  </si>
  <si>
    <t>彭露露</t>
  </si>
  <si>
    <t>40.5</t>
  </si>
  <si>
    <t>66</t>
  </si>
  <si>
    <t>曹红叶</t>
  </si>
  <si>
    <t>38.5</t>
  </si>
  <si>
    <t>55.5</t>
  </si>
  <si>
    <t>谭咏梅</t>
  </si>
  <si>
    <t>46.5</t>
  </si>
  <si>
    <t>陈灿</t>
  </si>
  <si>
    <t>初中语文</t>
  </si>
  <si>
    <t>62.5</t>
  </si>
  <si>
    <t>吴勇琴</t>
  </si>
  <si>
    <t>小学数学</t>
  </si>
  <si>
    <t>80.5</t>
  </si>
  <si>
    <t>单思思</t>
  </si>
  <si>
    <t>85</t>
  </si>
  <si>
    <t>70</t>
  </si>
  <si>
    <t>徐梦</t>
  </si>
  <si>
    <t>89</t>
  </si>
  <si>
    <t>65</t>
  </si>
  <si>
    <t>朱芬</t>
  </si>
  <si>
    <t>84</t>
  </si>
  <si>
    <t>吴亚君</t>
  </si>
  <si>
    <t>64</t>
  </si>
  <si>
    <t>李鑫源</t>
  </si>
  <si>
    <t>65.5</t>
  </si>
  <si>
    <t>游文清</t>
  </si>
  <si>
    <t>86</t>
  </si>
  <si>
    <t>53</t>
  </si>
  <si>
    <t>陶欣颜</t>
  </si>
  <si>
    <t>63.5</t>
  </si>
  <si>
    <t>付宇晴</t>
  </si>
  <si>
    <t>周佳卉</t>
  </si>
  <si>
    <t>小学信息技术</t>
  </si>
  <si>
    <t>79.5</t>
  </si>
  <si>
    <t>高欣</t>
  </si>
  <si>
    <t>77</t>
  </si>
  <si>
    <t>52.5</t>
  </si>
  <si>
    <t>曾沙沙</t>
  </si>
  <si>
    <t>76</t>
  </si>
  <si>
    <t>段彦妍</t>
  </si>
  <si>
    <t>58.5</t>
  </si>
  <si>
    <t>48.5</t>
  </si>
  <si>
    <t>朱惠敏</t>
  </si>
  <si>
    <t>58</t>
  </si>
  <si>
    <t>吴秋梅</t>
  </si>
  <si>
    <t>38</t>
  </si>
  <si>
    <t>32.5</t>
  </si>
  <si>
    <t>黄丹</t>
  </si>
  <si>
    <t>小学英语</t>
  </si>
  <si>
    <t>付梦媛</t>
  </si>
  <si>
    <t>87.5</t>
  </si>
  <si>
    <t>王媛</t>
  </si>
  <si>
    <t>75</t>
  </si>
  <si>
    <t>包志红</t>
  </si>
  <si>
    <t>邹浔</t>
  </si>
  <si>
    <t>邱智勰</t>
  </si>
  <si>
    <t>54</t>
  </si>
  <si>
    <t>黎楠</t>
  </si>
  <si>
    <t>贺莹</t>
  </si>
  <si>
    <t>43</t>
  </si>
  <si>
    <t>危梦瑶</t>
  </si>
  <si>
    <t>103</t>
  </si>
  <si>
    <t>刘丹</t>
  </si>
  <si>
    <t>小学语文</t>
  </si>
  <si>
    <t>廖素林</t>
  </si>
  <si>
    <t>郑亚楠</t>
  </si>
  <si>
    <t>艾春燕</t>
  </si>
  <si>
    <t>邓清</t>
  </si>
  <si>
    <t>黄若轩</t>
  </si>
  <si>
    <t>陈建新</t>
  </si>
  <si>
    <t>56.5</t>
  </si>
  <si>
    <t>丁紫群</t>
  </si>
  <si>
    <t>邓祎璐</t>
  </si>
  <si>
    <t>68</t>
  </si>
  <si>
    <t>左苗</t>
  </si>
  <si>
    <t>南城二中初中化学</t>
  </si>
  <si>
    <t>邹文林</t>
  </si>
  <si>
    <t>周若男</t>
  </si>
  <si>
    <t>叶微</t>
  </si>
  <si>
    <t>南城二中高中历史</t>
  </si>
  <si>
    <t>黄淑萍</t>
  </si>
  <si>
    <t>南城一中高中化学</t>
  </si>
  <si>
    <t>刘芬</t>
  </si>
  <si>
    <t>尧诗怡</t>
  </si>
  <si>
    <t>钱永长</t>
  </si>
  <si>
    <t>敖凯青</t>
  </si>
  <si>
    <t>李斌</t>
  </si>
  <si>
    <t>易楠</t>
  </si>
  <si>
    <t>南城一中高中生物</t>
  </si>
  <si>
    <t>钟佩</t>
  </si>
  <si>
    <t>危婷</t>
  </si>
  <si>
    <t>南城一中高中数学</t>
  </si>
  <si>
    <t>闫云琪</t>
  </si>
  <si>
    <t>钱志勇</t>
  </si>
  <si>
    <t>王思</t>
  </si>
  <si>
    <t>南城一中高中英语</t>
  </si>
  <si>
    <t>程芳</t>
  </si>
  <si>
    <t>罗玲玲</t>
  </si>
  <si>
    <t>黄玉琳</t>
  </si>
  <si>
    <t>邓婉雨</t>
  </si>
  <si>
    <t>龚艺</t>
  </si>
  <si>
    <t>南城一中高中语文</t>
  </si>
  <si>
    <t>陈炫晓</t>
  </si>
  <si>
    <t>邱若晨</t>
  </si>
  <si>
    <t>实验中学初中信息技术</t>
  </si>
  <si>
    <t>高雅娴</t>
  </si>
  <si>
    <t>张欢</t>
  </si>
  <si>
    <t>泰伯学校初中地理</t>
  </si>
  <si>
    <t>陈佳琪</t>
  </si>
  <si>
    <t>王娜</t>
  </si>
  <si>
    <t>泰伯学校初中生物</t>
  </si>
  <si>
    <t>汪海轮</t>
  </si>
  <si>
    <t>黄丽</t>
  </si>
  <si>
    <t>县城初中历史</t>
  </si>
  <si>
    <t>余稚丽</t>
  </si>
  <si>
    <t>章昕</t>
  </si>
  <si>
    <t>邹宇婧</t>
  </si>
  <si>
    <t>曾婷</t>
  </si>
  <si>
    <t>李智娟</t>
  </si>
  <si>
    <t>王宇梦</t>
  </si>
  <si>
    <t>丁玲</t>
  </si>
  <si>
    <t>付美美</t>
  </si>
  <si>
    <t>朱日香</t>
  </si>
  <si>
    <t>县城初中数学</t>
  </si>
  <si>
    <t>江瑶</t>
  </si>
  <si>
    <t>吴明英</t>
  </si>
  <si>
    <t>丁云</t>
  </si>
  <si>
    <t>章露露</t>
  </si>
  <si>
    <t>毛亚楠</t>
  </si>
  <si>
    <t>李红妹</t>
  </si>
  <si>
    <t>何雨萍</t>
  </si>
  <si>
    <t>张亮彪</t>
  </si>
  <si>
    <t>吴婷</t>
  </si>
  <si>
    <t>县城初中数学（应届）</t>
  </si>
  <si>
    <t>王琴</t>
  </si>
  <si>
    <t>付怡琪</t>
  </si>
  <si>
    <t>连欢</t>
  </si>
  <si>
    <t>饶香</t>
  </si>
  <si>
    <t>章慧敏</t>
  </si>
  <si>
    <t>谢可欣</t>
  </si>
  <si>
    <t>危宇甜</t>
  </si>
  <si>
    <t>吴志刚</t>
  </si>
  <si>
    <t>县城初中物理</t>
  </si>
  <si>
    <t>聂欣</t>
  </si>
  <si>
    <t>丁增增</t>
  </si>
  <si>
    <t>章鹏越</t>
  </si>
  <si>
    <t>吴慧珊</t>
  </si>
  <si>
    <t>周渭江</t>
  </si>
  <si>
    <t>邓诗芬</t>
  </si>
  <si>
    <t>黄青</t>
  </si>
  <si>
    <t>县城初中英语</t>
  </si>
  <si>
    <t>熊盈</t>
  </si>
  <si>
    <t>郑珊珊</t>
  </si>
  <si>
    <t>黎燕</t>
  </si>
  <si>
    <t>杨欢</t>
  </si>
  <si>
    <t>丁玲玲</t>
  </si>
  <si>
    <t>苏梦佳</t>
  </si>
  <si>
    <t>黄义风</t>
  </si>
  <si>
    <t>王婷</t>
  </si>
  <si>
    <t>饶梦兰</t>
  </si>
  <si>
    <t>程甜</t>
  </si>
  <si>
    <t>张慧</t>
  </si>
  <si>
    <t>郑玮欣</t>
  </si>
  <si>
    <t>县城初中英语（应届）</t>
  </si>
  <si>
    <t>周志伟</t>
  </si>
  <si>
    <t>邹蒙蒙</t>
  </si>
  <si>
    <t>李颖</t>
  </si>
  <si>
    <t>周晴</t>
  </si>
  <si>
    <t>黄清悦</t>
  </si>
  <si>
    <t>肖兴</t>
  </si>
  <si>
    <t>县城初中语文</t>
  </si>
  <si>
    <t>过雅欣</t>
  </si>
  <si>
    <t>刘艺</t>
  </si>
  <si>
    <t>张梦丝</t>
  </si>
  <si>
    <t>章秀梅</t>
  </si>
  <si>
    <t>李弘</t>
  </si>
  <si>
    <t>饶珊珊</t>
  </si>
  <si>
    <t>陶娟</t>
  </si>
  <si>
    <t>何越</t>
  </si>
  <si>
    <t>付亚琴</t>
  </si>
  <si>
    <t>县城初中语文（应届）</t>
  </si>
  <si>
    <t>尧盟</t>
  </si>
  <si>
    <t>周紫荞</t>
  </si>
  <si>
    <t>邹婉晴</t>
  </si>
  <si>
    <t>章链英</t>
  </si>
  <si>
    <t>宁雅婷</t>
  </si>
  <si>
    <t>陈莎莎</t>
  </si>
  <si>
    <t>付云云</t>
  </si>
  <si>
    <t>胡彭宝</t>
  </si>
  <si>
    <t>县城初中政治</t>
  </si>
  <si>
    <t>包乐乐</t>
  </si>
  <si>
    <t>胡悦</t>
  </si>
  <si>
    <t>余蓉</t>
  </si>
  <si>
    <t>车静华</t>
  </si>
  <si>
    <t>黄素文</t>
  </si>
  <si>
    <t>梁琴</t>
  </si>
  <si>
    <t>雷涛</t>
  </si>
  <si>
    <t>刘雨霞</t>
  </si>
  <si>
    <t>吴显</t>
  </si>
  <si>
    <t>宁沛沛</t>
  </si>
  <si>
    <t>邹思琦</t>
  </si>
  <si>
    <t>县城高中物理</t>
  </si>
  <si>
    <t>王雅婷</t>
  </si>
  <si>
    <t>曾志勇</t>
  </si>
  <si>
    <t>黄飞</t>
  </si>
  <si>
    <t>县城小学数学</t>
  </si>
  <si>
    <t>方燕</t>
  </si>
  <si>
    <t>周玲</t>
  </si>
  <si>
    <t>许文龙</t>
  </si>
  <si>
    <t>黄露</t>
  </si>
  <si>
    <t>邱雯雯</t>
  </si>
  <si>
    <t>欧阳宇婷</t>
  </si>
  <si>
    <t>王芸芳</t>
  </si>
  <si>
    <t>兰慧玲</t>
  </si>
  <si>
    <t>钟倩晴</t>
  </si>
  <si>
    <t>周语嫣</t>
  </si>
  <si>
    <t>兰丹</t>
  </si>
  <si>
    <t>吴双双</t>
  </si>
  <si>
    <t>陈蒙</t>
  </si>
  <si>
    <t>黄武仲</t>
  </si>
  <si>
    <t>江娟</t>
  </si>
  <si>
    <t>邱小婷</t>
  </si>
  <si>
    <t>黄雅菲</t>
  </si>
  <si>
    <t>县城小学数学（应届）</t>
  </si>
  <si>
    <t>郑韫芸</t>
  </si>
  <si>
    <t>余熙</t>
  </si>
  <si>
    <t>姜萌</t>
  </si>
  <si>
    <t>蔡欢</t>
  </si>
  <si>
    <t>唐欢欢</t>
  </si>
  <si>
    <t>过紫瑶</t>
  </si>
  <si>
    <t>黄梦倩</t>
  </si>
  <si>
    <t>官露丹</t>
  </si>
  <si>
    <t>李娅频</t>
  </si>
  <si>
    <t>于银连</t>
  </si>
  <si>
    <t>刘玉琴</t>
  </si>
  <si>
    <t>侯凯</t>
  </si>
  <si>
    <t>成雨菁</t>
  </si>
  <si>
    <t>张雨旗</t>
  </si>
  <si>
    <t>李敏朋</t>
  </si>
  <si>
    <t>县城小学信息技术</t>
  </si>
  <si>
    <t>黄曦</t>
  </si>
  <si>
    <t>毛真祯</t>
  </si>
  <si>
    <t>戴丽燕</t>
  </si>
  <si>
    <t>县城小学英语</t>
  </si>
  <si>
    <t>何嫦娥</t>
  </si>
  <si>
    <t>罗雪珂</t>
  </si>
  <si>
    <t>邓旭晨</t>
  </si>
  <si>
    <t>樊艳</t>
  </si>
  <si>
    <t>吴羽琴</t>
  </si>
  <si>
    <t>李晶晶</t>
  </si>
  <si>
    <t>徐燕</t>
  </si>
  <si>
    <t>何学荣</t>
  </si>
  <si>
    <t>占少芳</t>
  </si>
  <si>
    <t>徐志花</t>
  </si>
  <si>
    <t>刘华婷</t>
  </si>
  <si>
    <t>周致利</t>
  </si>
  <si>
    <t>万雪琦</t>
  </si>
  <si>
    <t>官小丛</t>
  </si>
  <si>
    <t>王如燕</t>
  </si>
  <si>
    <t>李琴</t>
  </si>
  <si>
    <t>徐小青</t>
  </si>
  <si>
    <t>县城小学英语（应届）</t>
  </si>
  <si>
    <t>吴文莹</t>
  </si>
  <si>
    <t>欧阳红霞</t>
  </si>
  <si>
    <t>邱燕燕</t>
  </si>
  <si>
    <t>江佳敏</t>
  </si>
  <si>
    <t>翁倩怡</t>
  </si>
  <si>
    <t>熊宇婧</t>
  </si>
  <si>
    <t>吴琼</t>
  </si>
  <si>
    <t>县城小学语文</t>
  </si>
  <si>
    <t>肖甜</t>
  </si>
  <si>
    <t>吴志珍</t>
  </si>
  <si>
    <t>柳双</t>
  </si>
  <si>
    <t>江曼婷</t>
  </si>
  <si>
    <t>何美玲</t>
  </si>
  <si>
    <t>游琴</t>
  </si>
  <si>
    <t>何威</t>
  </si>
  <si>
    <t>杨丽</t>
  </si>
  <si>
    <t>黄佳婷</t>
  </si>
  <si>
    <t>危玥</t>
  </si>
  <si>
    <t>熊啸越</t>
  </si>
  <si>
    <t>练剑蓉</t>
  </si>
  <si>
    <t>吴欢欢</t>
  </si>
  <si>
    <t>郑璐</t>
  </si>
  <si>
    <t>张丹</t>
  </si>
  <si>
    <t>罗滢</t>
  </si>
  <si>
    <t>蔡苗</t>
  </si>
  <si>
    <t>张志鹏</t>
  </si>
  <si>
    <t>徐敏</t>
  </si>
  <si>
    <t>邓亚捷</t>
  </si>
  <si>
    <t>县城小学语文（应届）</t>
  </si>
  <si>
    <t>李聪</t>
  </si>
  <si>
    <t>祝小丹</t>
  </si>
  <si>
    <t>范菁</t>
  </si>
  <si>
    <t>李欢</t>
  </si>
  <si>
    <t>熊丽阳</t>
  </si>
  <si>
    <t>余志蓉</t>
  </si>
  <si>
    <t>饶铮</t>
  </si>
  <si>
    <t>江奕丰</t>
  </si>
  <si>
    <t>余萍</t>
  </si>
  <si>
    <t>林金英</t>
  </si>
  <si>
    <t>李慧楠</t>
  </si>
  <si>
    <t>杨晓晨</t>
  </si>
  <si>
    <t>黄思</t>
  </si>
  <si>
    <t>吴桐</t>
  </si>
  <si>
    <t>乐艳玲</t>
  </si>
  <si>
    <t>华轩</t>
  </si>
  <si>
    <t>黄晶</t>
  </si>
  <si>
    <t>职业中专高中数学</t>
  </si>
  <si>
    <t>邱淑云</t>
  </si>
  <si>
    <t>邹姝颖</t>
  </si>
  <si>
    <t>吴培</t>
  </si>
  <si>
    <t>职业中专高中信息技术</t>
  </si>
  <si>
    <t>吴秋美</t>
  </si>
  <si>
    <t>黄倩</t>
  </si>
  <si>
    <t>职业中专高中英语</t>
  </si>
  <si>
    <t>吴拯</t>
  </si>
  <si>
    <t>李馨宇</t>
  </si>
  <si>
    <t>胡露</t>
  </si>
  <si>
    <t>黄珍</t>
  </si>
  <si>
    <t>危思婕</t>
  </si>
  <si>
    <t>李恬昊</t>
  </si>
  <si>
    <t>职业中专高中语文</t>
  </si>
  <si>
    <t>毛燕玲</t>
  </si>
  <si>
    <t>严子涵</t>
  </si>
  <si>
    <t>江志丽</t>
  </si>
  <si>
    <t>伍璐新</t>
  </si>
  <si>
    <t>修清华</t>
  </si>
  <si>
    <t>陈红</t>
  </si>
  <si>
    <t>初中美术</t>
  </si>
  <si>
    <t>69.5</t>
  </si>
  <si>
    <t>张洁</t>
  </si>
  <si>
    <t>黄凤艳</t>
  </si>
  <si>
    <t>官锦</t>
  </si>
  <si>
    <t>初中体育与健康</t>
  </si>
  <si>
    <t>黄婉莹</t>
  </si>
  <si>
    <t>初中音乐</t>
  </si>
  <si>
    <t>51.5</t>
  </si>
  <si>
    <t>30</t>
  </si>
  <si>
    <t>璩瑶</t>
  </si>
  <si>
    <t>小学美术</t>
  </si>
  <si>
    <t>吴芯芯</t>
  </si>
  <si>
    <t>74</t>
  </si>
  <si>
    <t>宁远</t>
  </si>
  <si>
    <t>黄楠</t>
  </si>
  <si>
    <t>33.5</t>
  </si>
  <si>
    <t>曾欣</t>
  </si>
  <si>
    <t>35</t>
  </si>
  <si>
    <t>28.5</t>
  </si>
  <si>
    <t>严婷</t>
  </si>
  <si>
    <t>小学音乐</t>
  </si>
  <si>
    <t>44.5</t>
  </si>
  <si>
    <t>李凡</t>
  </si>
  <si>
    <t>82</t>
  </si>
  <si>
    <t>邓妍婵</t>
  </si>
  <si>
    <t>37.5</t>
  </si>
  <si>
    <t>姚琛</t>
  </si>
  <si>
    <t>55</t>
  </si>
  <si>
    <t>45</t>
  </si>
  <si>
    <t>王瑶</t>
  </si>
  <si>
    <t>36.5</t>
  </si>
  <si>
    <t>胡慧佳</t>
  </si>
  <si>
    <t>26.5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</si>
</sst>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6"/>
  <sheetViews>
    <sheetView workbookViewId="0">
      <selection activeCell="I2" sqref="I$1:I$1048576"/>
    </sheetView>
  </sheetViews>
  <sheetFormatPr defaultColWidth="9" defaultRowHeight="13.5"/>
  <cols>
    <col min="1" max="1" width="7.5" customWidth="1"/>
    <col min="2" max="2" width="13" customWidth="1"/>
    <col min="6" max="6" width="9" style="2"/>
    <col min="7" max="7" width="9" style="3"/>
    <col min="8" max="9" width="9" style="2"/>
  </cols>
  <sheetData>
    <row r="1" s="1" customFormat="1" ht="29" customHeight="1" spans="1:9">
      <c r="A1" s="4" t="s">
        <v>0</v>
      </c>
      <c r="B1" s="4"/>
      <c r="C1" s="4"/>
      <c r="D1" s="4"/>
      <c r="E1" s="4"/>
      <c r="F1" s="5"/>
      <c r="G1" s="6"/>
      <c r="H1" s="5"/>
      <c r="I1" s="5"/>
    </row>
    <row r="2" s="1" customFormat="1" ht="28" customHeight="1" spans="6:9">
      <c r="F2" s="7"/>
      <c r="G2" s="8"/>
      <c r="H2" s="7"/>
      <c r="I2" s="7"/>
    </row>
    <row r="3" s="1" customFormat="1" ht="40" customHeight="1" spans="1: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1" t="s">
        <v>7</v>
      </c>
      <c r="H3" s="10" t="s">
        <v>8</v>
      </c>
      <c r="I3" s="10" t="s">
        <v>9</v>
      </c>
    </row>
    <row r="4" ht="28" customHeight="1" spans="1:9">
      <c r="A4" s="17" t="s">
        <v>10</v>
      </c>
      <c r="B4" s="17" t="s">
        <v>11</v>
      </c>
      <c r="C4" s="18">
        <v>85</v>
      </c>
      <c r="D4" s="18">
        <v>73</v>
      </c>
      <c r="E4" s="18">
        <f t="shared" ref="E4:E20" si="0">C4+D4</f>
        <v>158</v>
      </c>
      <c r="F4" s="14">
        <f t="shared" ref="F4:F66" si="1">E4/5</f>
        <v>31.6</v>
      </c>
      <c r="G4" s="23">
        <v>86.43</v>
      </c>
      <c r="H4" s="14">
        <f t="shared" ref="H4:H66" si="2">G4*3/5</f>
        <v>51.858</v>
      </c>
      <c r="I4" s="14">
        <f t="shared" ref="I4:I66" si="3">F4+H4</f>
        <v>83.458</v>
      </c>
    </row>
    <row r="5" ht="28" customHeight="1" spans="1:9">
      <c r="A5" s="17" t="s">
        <v>12</v>
      </c>
      <c r="B5" s="17" t="s">
        <v>11</v>
      </c>
      <c r="C5" s="18">
        <v>86.5</v>
      </c>
      <c r="D5" s="18">
        <v>76.5</v>
      </c>
      <c r="E5" s="18">
        <f t="shared" si="0"/>
        <v>163</v>
      </c>
      <c r="F5" s="14">
        <f t="shared" si="1"/>
        <v>32.6</v>
      </c>
      <c r="G5" s="23">
        <v>83.83</v>
      </c>
      <c r="H5" s="14">
        <f t="shared" si="2"/>
        <v>50.298</v>
      </c>
      <c r="I5" s="14">
        <f t="shared" si="3"/>
        <v>82.898</v>
      </c>
    </row>
    <row r="6" ht="28" customHeight="1" spans="1:9">
      <c r="A6" s="17" t="s">
        <v>13</v>
      </c>
      <c r="B6" s="17" t="s">
        <v>11</v>
      </c>
      <c r="C6" s="18">
        <v>70</v>
      </c>
      <c r="D6" s="18">
        <v>68</v>
      </c>
      <c r="E6" s="18">
        <f t="shared" si="0"/>
        <v>138</v>
      </c>
      <c r="F6" s="14">
        <f t="shared" si="1"/>
        <v>27.6</v>
      </c>
      <c r="G6" s="23">
        <v>84.03</v>
      </c>
      <c r="H6" s="14">
        <f t="shared" si="2"/>
        <v>50.418</v>
      </c>
      <c r="I6" s="14">
        <f t="shared" si="3"/>
        <v>78.018</v>
      </c>
    </row>
    <row r="7" ht="28" customHeight="1" spans="1:9">
      <c r="A7" s="17" t="s">
        <v>14</v>
      </c>
      <c r="B7" s="17" t="s">
        <v>11</v>
      </c>
      <c r="C7" s="18">
        <v>72.5</v>
      </c>
      <c r="D7" s="18">
        <v>66.5</v>
      </c>
      <c r="E7" s="18">
        <f t="shared" si="0"/>
        <v>139</v>
      </c>
      <c r="F7" s="14">
        <f t="shared" si="1"/>
        <v>27.8</v>
      </c>
      <c r="G7" s="23">
        <v>81.67</v>
      </c>
      <c r="H7" s="14">
        <f t="shared" si="2"/>
        <v>49.002</v>
      </c>
      <c r="I7" s="14">
        <f t="shared" si="3"/>
        <v>76.802</v>
      </c>
    </row>
    <row r="8" ht="28" customHeight="1" spans="1:9">
      <c r="A8" s="17" t="s">
        <v>15</v>
      </c>
      <c r="B8" s="17" t="s">
        <v>11</v>
      </c>
      <c r="C8" s="18">
        <v>57.5</v>
      </c>
      <c r="D8" s="18">
        <v>67</v>
      </c>
      <c r="E8" s="18">
        <f t="shared" si="0"/>
        <v>124.5</v>
      </c>
      <c r="F8" s="14">
        <f t="shared" si="1"/>
        <v>24.9</v>
      </c>
      <c r="G8" s="23">
        <v>86.43</v>
      </c>
      <c r="H8" s="14">
        <f t="shared" si="2"/>
        <v>51.858</v>
      </c>
      <c r="I8" s="14">
        <f t="shared" si="3"/>
        <v>76.758</v>
      </c>
    </row>
    <row r="9" ht="28" customHeight="1" spans="1:9">
      <c r="A9" s="17" t="s">
        <v>16</v>
      </c>
      <c r="B9" s="17" t="s">
        <v>11</v>
      </c>
      <c r="C9" s="18">
        <v>69.5</v>
      </c>
      <c r="D9" s="18">
        <v>68</v>
      </c>
      <c r="E9" s="18">
        <f t="shared" si="0"/>
        <v>137.5</v>
      </c>
      <c r="F9" s="14">
        <f t="shared" si="1"/>
        <v>27.5</v>
      </c>
      <c r="G9" s="24">
        <v>78.5</v>
      </c>
      <c r="H9" s="14">
        <f t="shared" si="2"/>
        <v>47.1</v>
      </c>
      <c r="I9" s="14">
        <f t="shared" si="3"/>
        <v>74.6</v>
      </c>
    </row>
    <row r="10" ht="28" customHeight="1" spans="1:9">
      <c r="A10" s="17" t="s">
        <v>17</v>
      </c>
      <c r="B10" s="17" t="s">
        <v>18</v>
      </c>
      <c r="C10" s="18">
        <v>77.5</v>
      </c>
      <c r="D10" s="18">
        <v>38.5</v>
      </c>
      <c r="E10" s="18">
        <f t="shared" si="0"/>
        <v>116</v>
      </c>
      <c r="F10" s="14">
        <f t="shared" si="1"/>
        <v>23.2</v>
      </c>
      <c r="G10" s="23">
        <v>92.33</v>
      </c>
      <c r="H10" s="14">
        <f t="shared" si="2"/>
        <v>55.398</v>
      </c>
      <c r="I10" s="14">
        <f t="shared" si="3"/>
        <v>78.598</v>
      </c>
    </row>
    <row r="11" ht="28" customHeight="1" spans="1:9">
      <c r="A11" s="17" t="s">
        <v>19</v>
      </c>
      <c r="B11" s="17" t="s">
        <v>18</v>
      </c>
      <c r="C11" s="18">
        <v>86.5</v>
      </c>
      <c r="D11" s="18">
        <v>44</v>
      </c>
      <c r="E11" s="18">
        <f t="shared" si="0"/>
        <v>130.5</v>
      </c>
      <c r="F11" s="14">
        <f t="shared" si="1"/>
        <v>26.1</v>
      </c>
      <c r="G11" s="23">
        <v>82.67</v>
      </c>
      <c r="H11" s="14">
        <f t="shared" si="2"/>
        <v>49.602</v>
      </c>
      <c r="I11" s="14">
        <f t="shared" si="3"/>
        <v>75.702</v>
      </c>
    </row>
    <row r="12" ht="28" customHeight="1" spans="1:9">
      <c r="A12" s="17" t="s">
        <v>20</v>
      </c>
      <c r="B12" s="17" t="s">
        <v>18</v>
      </c>
      <c r="C12" s="18">
        <v>67.5</v>
      </c>
      <c r="D12" s="18">
        <v>54.5</v>
      </c>
      <c r="E12" s="18">
        <f t="shared" si="0"/>
        <v>122</v>
      </c>
      <c r="F12" s="14">
        <f t="shared" si="1"/>
        <v>24.4</v>
      </c>
      <c r="G12" s="23">
        <v>82</v>
      </c>
      <c r="H12" s="14">
        <f t="shared" si="2"/>
        <v>49.2</v>
      </c>
      <c r="I12" s="14">
        <f t="shared" si="3"/>
        <v>73.6</v>
      </c>
    </row>
    <row r="13" ht="28" customHeight="1" spans="1:9">
      <c r="A13" s="17" t="s">
        <v>21</v>
      </c>
      <c r="B13" s="17" t="s">
        <v>18</v>
      </c>
      <c r="C13" s="18">
        <v>69</v>
      </c>
      <c r="D13" s="18">
        <v>35.5</v>
      </c>
      <c r="E13" s="18">
        <f t="shared" si="0"/>
        <v>104.5</v>
      </c>
      <c r="F13" s="14">
        <f t="shared" si="1"/>
        <v>20.9</v>
      </c>
      <c r="G13" s="23">
        <v>78.67</v>
      </c>
      <c r="H13" s="14">
        <f t="shared" si="2"/>
        <v>47.202</v>
      </c>
      <c r="I13" s="14">
        <f t="shared" si="3"/>
        <v>68.102</v>
      </c>
    </row>
    <row r="14" ht="28" customHeight="1" spans="1:9">
      <c r="A14" s="17" t="s">
        <v>22</v>
      </c>
      <c r="B14" s="17" t="s">
        <v>18</v>
      </c>
      <c r="C14" s="18">
        <v>40</v>
      </c>
      <c r="D14" s="18">
        <v>28.5</v>
      </c>
      <c r="E14" s="18">
        <f t="shared" si="0"/>
        <v>68.5</v>
      </c>
      <c r="F14" s="14">
        <f t="shared" si="1"/>
        <v>13.7</v>
      </c>
      <c r="G14" s="23">
        <v>74.67</v>
      </c>
      <c r="H14" s="14">
        <f t="shared" si="2"/>
        <v>44.802</v>
      </c>
      <c r="I14" s="14">
        <f t="shared" si="3"/>
        <v>58.502</v>
      </c>
    </row>
    <row r="15" ht="28" customHeight="1" spans="1:9">
      <c r="A15" s="17" t="s">
        <v>23</v>
      </c>
      <c r="B15" s="17" t="s">
        <v>24</v>
      </c>
      <c r="C15" s="18">
        <v>82.5</v>
      </c>
      <c r="D15" s="18">
        <v>56.5</v>
      </c>
      <c r="E15" s="18">
        <f t="shared" si="0"/>
        <v>139</v>
      </c>
      <c r="F15" s="14">
        <f t="shared" si="1"/>
        <v>27.8</v>
      </c>
      <c r="G15" s="20">
        <v>88.33</v>
      </c>
      <c r="H15" s="14">
        <f t="shared" si="2"/>
        <v>52.998</v>
      </c>
      <c r="I15" s="14">
        <f t="shared" si="3"/>
        <v>80.798</v>
      </c>
    </row>
    <row r="16" ht="28" customHeight="1" spans="1:9">
      <c r="A16" s="17" t="s">
        <v>25</v>
      </c>
      <c r="B16" s="17" t="s">
        <v>24</v>
      </c>
      <c r="C16" s="18">
        <v>71</v>
      </c>
      <c r="D16" s="18">
        <v>57</v>
      </c>
      <c r="E16" s="18">
        <f t="shared" si="0"/>
        <v>128</v>
      </c>
      <c r="F16" s="14">
        <f t="shared" si="1"/>
        <v>25.6</v>
      </c>
      <c r="G16" s="20">
        <v>85.33</v>
      </c>
      <c r="H16" s="14">
        <f t="shared" si="2"/>
        <v>51.198</v>
      </c>
      <c r="I16" s="14">
        <f t="shared" si="3"/>
        <v>76.798</v>
      </c>
    </row>
    <row r="17" ht="28" customHeight="1" spans="1:9">
      <c r="A17" s="17" t="s">
        <v>26</v>
      </c>
      <c r="B17" s="17" t="s">
        <v>24</v>
      </c>
      <c r="C17" s="18">
        <v>50.5</v>
      </c>
      <c r="D17" s="18">
        <v>47.5</v>
      </c>
      <c r="E17" s="18">
        <f t="shared" si="0"/>
        <v>98</v>
      </c>
      <c r="F17" s="14">
        <f t="shared" si="1"/>
        <v>19.6</v>
      </c>
      <c r="G17" s="20">
        <v>85.67</v>
      </c>
      <c r="H17" s="14">
        <f t="shared" si="2"/>
        <v>51.402</v>
      </c>
      <c r="I17" s="14">
        <f t="shared" si="3"/>
        <v>71.002</v>
      </c>
    </row>
    <row r="18" ht="28" customHeight="1" spans="1:9">
      <c r="A18" s="17" t="s">
        <v>27</v>
      </c>
      <c r="B18" s="17" t="s">
        <v>24</v>
      </c>
      <c r="C18" s="18">
        <v>50.5</v>
      </c>
      <c r="D18" s="18">
        <v>35.5</v>
      </c>
      <c r="E18" s="18">
        <f t="shared" si="0"/>
        <v>86</v>
      </c>
      <c r="F18" s="14">
        <f t="shared" si="1"/>
        <v>17.2</v>
      </c>
      <c r="G18" s="15">
        <v>85</v>
      </c>
      <c r="H18" s="14">
        <f t="shared" si="2"/>
        <v>51</v>
      </c>
      <c r="I18" s="14">
        <f t="shared" si="3"/>
        <v>68.2</v>
      </c>
    </row>
    <row r="19" ht="28" customHeight="1" spans="1:9">
      <c r="A19" s="17" t="s">
        <v>28</v>
      </c>
      <c r="B19" s="17" t="s">
        <v>24</v>
      </c>
      <c r="C19" s="18">
        <v>54</v>
      </c>
      <c r="D19" s="18">
        <v>41</v>
      </c>
      <c r="E19" s="18">
        <f t="shared" si="0"/>
        <v>95</v>
      </c>
      <c r="F19" s="14">
        <f t="shared" si="1"/>
        <v>19</v>
      </c>
      <c r="G19" s="20">
        <v>80.67</v>
      </c>
      <c r="H19" s="14">
        <f t="shared" si="2"/>
        <v>48.402</v>
      </c>
      <c r="I19" s="14">
        <f t="shared" si="3"/>
        <v>67.402</v>
      </c>
    </row>
    <row r="20" ht="28" customHeight="1" spans="1:9">
      <c r="A20" s="17" t="s">
        <v>29</v>
      </c>
      <c r="B20" s="17" t="s">
        <v>24</v>
      </c>
      <c r="C20" s="18">
        <v>46</v>
      </c>
      <c r="D20" s="18">
        <v>45.5</v>
      </c>
      <c r="E20" s="18">
        <f t="shared" si="0"/>
        <v>91.5</v>
      </c>
      <c r="F20" s="14">
        <f t="shared" si="1"/>
        <v>18.3</v>
      </c>
      <c r="G20" s="20">
        <v>80.67</v>
      </c>
      <c r="H20" s="14">
        <f t="shared" si="2"/>
        <v>48.402</v>
      </c>
      <c r="I20" s="14">
        <f t="shared" si="3"/>
        <v>66.702</v>
      </c>
    </row>
    <row r="21" ht="28" customHeight="1" spans="1:9">
      <c r="A21" s="18" t="s">
        <v>30</v>
      </c>
      <c r="B21" s="18" t="s">
        <v>24</v>
      </c>
      <c r="C21" s="18">
        <v>37</v>
      </c>
      <c r="D21" s="18">
        <v>34</v>
      </c>
      <c r="E21" s="18">
        <v>71</v>
      </c>
      <c r="F21" s="14">
        <f t="shared" si="1"/>
        <v>14.2</v>
      </c>
      <c r="G21" s="20">
        <v>80.33</v>
      </c>
      <c r="H21" s="14">
        <f t="shared" si="2"/>
        <v>48.198</v>
      </c>
      <c r="I21" s="14">
        <f t="shared" si="3"/>
        <v>62.398</v>
      </c>
    </row>
    <row r="22" ht="28" customHeight="1" spans="1:9">
      <c r="A22" s="17" t="s">
        <v>31</v>
      </c>
      <c r="B22" s="17" t="s">
        <v>24</v>
      </c>
      <c r="C22" s="18">
        <v>35</v>
      </c>
      <c r="D22" s="18">
        <v>39</v>
      </c>
      <c r="E22" s="18">
        <f>C22+D22</f>
        <v>74</v>
      </c>
      <c r="F22" s="14">
        <f t="shared" si="1"/>
        <v>14.8</v>
      </c>
      <c r="G22" s="20">
        <v>77.33</v>
      </c>
      <c r="H22" s="14">
        <f t="shared" si="2"/>
        <v>46.398</v>
      </c>
      <c r="I22" s="14">
        <f t="shared" si="3"/>
        <v>61.198</v>
      </c>
    </row>
    <row r="23" ht="28" customHeight="1" spans="1:9">
      <c r="A23" s="18" t="s">
        <v>32</v>
      </c>
      <c r="B23" s="18" t="s">
        <v>24</v>
      </c>
      <c r="C23" s="18">
        <v>36</v>
      </c>
      <c r="D23" s="18">
        <v>33</v>
      </c>
      <c r="E23" s="18">
        <v>69</v>
      </c>
      <c r="F23" s="14">
        <f t="shared" si="1"/>
        <v>13.8</v>
      </c>
      <c r="G23" s="15">
        <v>60</v>
      </c>
      <c r="H23" s="14">
        <f t="shared" si="2"/>
        <v>36</v>
      </c>
      <c r="I23" s="14">
        <f t="shared" si="3"/>
        <v>49.8</v>
      </c>
    </row>
    <row r="24" ht="28" customHeight="1" spans="1:9">
      <c r="A24" s="17" t="s">
        <v>33</v>
      </c>
      <c r="B24" s="17" t="s">
        <v>34</v>
      </c>
      <c r="C24" s="18">
        <v>84.5</v>
      </c>
      <c r="D24" s="18">
        <v>76</v>
      </c>
      <c r="E24" s="18">
        <f>C24+D24</f>
        <v>160.5</v>
      </c>
      <c r="F24" s="14">
        <f t="shared" si="1"/>
        <v>32.1</v>
      </c>
      <c r="G24" s="23">
        <v>91.17</v>
      </c>
      <c r="H24" s="14">
        <f t="shared" si="2"/>
        <v>54.702</v>
      </c>
      <c r="I24" s="14">
        <f t="shared" si="3"/>
        <v>86.802</v>
      </c>
    </row>
    <row r="25" ht="28" customHeight="1" spans="1:9">
      <c r="A25" s="17" t="s">
        <v>35</v>
      </c>
      <c r="B25" s="17" t="s">
        <v>34</v>
      </c>
      <c r="C25" s="18">
        <v>81.5</v>
      </c>
      <c r="D25" s="18">
        <v>74</v>
      </c>
      <c r="E25" s="18">
        <f>C25+D25</f>
        <v>155.5</v>
      </c>
      <c r="F25" s="14">
        <f t="shared" si="1"/>
        <v>31.1</v>
      </c>
      <c r="G25" s="24">
        <v>88.5</v>
      </c>
      <c r="H25" s="14">
        <f t="shared" si="2"/>
        <v>53.1</v>
      </c>
      <c r="I25" s="14">
        <f t="shared" si="3"/>
        <v>84.2</v>
      </c>
    </row>
    <row r="26" ht="28" customHeight="1" spans="1:9">
      <c r="A26" s="17" t="s">
        <v>36</v>
      </c>
      <c r="B26" s="17" t="s">
        <v>34</v>
      </c>
      <c r="C26" s="18">
        <v>86</v>
      </c>
      <c r="D26" s="18">
        <v>70</v>
      </c>
      <c r="E26" s="18">
        <f>C26+D26</f>
        <v>156</v>
      </c>
      <c r="F26" s="14">
        <f t="shared" si="1"/>
        <v>31.2</v>
      </c>
      <c r="G26" s="23">
        <v>85.77</v>
      </c>
      <c r="H26" s="14">
        <f t="shared" si="2"/>
        <v>51.462</v>
      </c>
      <c r="I26" s="14">
        <f t="shared" si="3"/>
        <v>82.662</v>
      </c>
    </row>
    <row r="27" ht="28" customHeight="1" spans="1:9">
      <c r="A27" s="17" t="s">
        <v>37</v>
      </c>
      <c r="B27" s="17" t="s">
        <v>34</v>
      </c>
      <c r="C27" s="18">
        <v>65</v>
      </c>
      <c r="D27" s="18">
        <v>58.5</v>
      </c>
      <c r="E27" s="18">
        <f>C27+D27</f>
        <v>123.5</v>
      </c>
      <c r="F27" s="14">
        <f t="shared" si="1"/>
        <v>24.7</v>
      </c>
      <c r="G27" s="24">
        <v>86.7</v>
      </c>
      <c r="H27" s="14">
        <f t="shared" si="2"/>
        <v>52.02</v>
      </c>
      <c r="I27" s="14">
        <f t="shared" si="3"/>
        <v>76.72</v>
      </c>
    </row>
    <row r="28" ht="28" customHeight="1" spans="1:9">
      <c r="A28" s="18" t="s">
        <v>38</v>
      </c>
      <c r="B28" s="18" t="s">
        <v>34</v>
      </c>
      <c r="C28" s="18">
        <v>59</v>
      </c>
      <c r="D28" s="18">
        <v>57</v>
      </c>
      <c r="E28" s="18">
        <v>116</v>
      </c>
      <c r="F28" s="14">
        <f t="shared" si="1"/>
        <v>23.2</v>
      </c>
      <c r="G28" s="23">
        <v>76.53</v>
      </c>
      <c r="H28" s="14">
        <f t="shared" si="2"/>
        <v>45.918</v>
      </c>
      <c r="I28" s="14">
        <f t="shared" si="3"/>
        <v>69.118</v>
      </c>
    </row>
    <row r="29" ht="28" customHeight="1" spans="1:9">
      <c r="A29" s="17" t="s">
        <v>39</v>
      </c>
      <c r="B29" s="17" t="s">
        <v>34</v>
      </c>
      <c r="C29" s="18">
        <v>68.5</v>
      </c>
      <c r="D29" s="18">
        <v>48.5</v>
      </c>
      <c r="E29" s="18">
        <f>C29+D29</f>
        <v>117</v>
      </c>
      <c r="F29" s="14">
        <f t="shared" si="1"/>
        <v>23.4</v>
      </c>
      <c r="G29" s="24">
        <v>73.3</v>
      </c>
      <c r="H29" s="14">
        <f t="shared" si="2"/>
        <v>43.98</v>
      </c>
      <c r="I29" s="14">
        <f t="shared" si="3"/>
        <v>67.38</v>
      </c>
    </row>
    <row r="30" ht="28" customHeight="1" spans="1:9">
      <c r="A30" s="17" t="s">
        <v>40</v>
      </c>
      <c r="B30" s="17" t="s">
        <v>41</v>
      </c>
      <c r="C30" s="19">
        <v>85</v>
      </c>
      <c r="D30" s="19">
        <v>55</v>
      </c>
      <c r="E30" s="19">
        <v>140</v>
      </c>
      <c r="F30" s="14">
        <f t="shared" si="1"/>
        <v>28</v>
      </c>
      <c r="G30" s="20">
        <v>85.67</v>
      </c>
      <c r="H30" s="14">
        <f t="shared" si="2"/>
        <v>51.402</v>
      </c>
      <c r="I30" s="14">
        <f t="shared" si="3"/>
        <v>79.402</v>
      </c>
    </row>
    <row r="31" ht="28" customHeight="1" spans="1:9">
      <c r="A31" s="17" t="s">
        <v>42</v>
      </c>
      <c r="B31" s="17" t="s">
        <v>41</v>
      </c>
      <c r="C31" s="18">
        <v>70.5</v>
      </c>
      <c r="D31" s="18">
        <v>58</v>
      </c>
      <c r="E31" s="18">
        <f t="shared" ref="E31:E40" si="4">C31+D31</f>
        <v>128.5</v>
      </c>
      <c r="F31" s="14">
        <f t="shared" si="1"/>
        <v>25.7</v>
      </c>
      <c r="G31" s="20">
        <v>89</v>
      </c>
      <c r="H31" s="14">
        <f t="shared" si="2"/>
        <v>53.4</v>
      </c>
      <c r="I31" s="14">
        <f t="shared" si="3"/>
        <v>79.1</v>
      </c>
    </row>
    <row r="32" ht="28" customHeight="1" spans="1:9">
      <c r="A32" s="17" t="s">
        <v>43</v>
      </c>
      <c r="B32" s="17" t="s">
        <v>41</v>
      </c>
      <c r="C32" s="18">
        <v>78.5</v>
      </c>
      <c r="D32" s="18">
        <v>56.5</v>
      </c>
      <c r="E32" s="18">
        <f t="shared" si="4"/>
        <v>135</v>
      </c>
      <c r="F32" s="14">
        <f t="shared" si="1"/>
        <v>27</v>
      </c>
      <c r="G32" s="20">
        <v>83</v>
      </c>
      <c r="H32" s="14">
        <f t="shared" si="2"/>
        <v>49.8</v>
      </c>
      <c r="I32" s="14">
        <f t="shared" si="3"/>
        <v>76.8</v>
      </c>
    </row>
    <row r="33" ht="28" customHeight="1" spans="1:9">
      <c r="A33" s="17" t="s">
        <v>44</v>
      </c>
      <c r="B33" s="17" t="s">
        <v>41</v>
      </c>
      <c r="C33" s="18">
        <v>77</v>
      </c>
      <c r="D33" s="18">
        <v>49.5</v>
      </c>
      <c r="E33" s="18">
        <f t="shared" si="4"/>
        <v>126.5</v>
      </c>
      <c r="F33" s="14">
        <f t="shared" si="1"/>
        <v>25.3</v>
      </c>
      <c r="G33" s="20">
        <v>85.67</v>
      </c>
      <c r="H33" s="14">
        <f t="shared" si="2"/>
        <v>51.402</v>
      </c>
      <c r="I33" s="14">
        <f t="shared" si="3"/>
        <v>76.702</v>
      </c>
    </row>
    <row r="34" ht="28" customHeight="1" spans="1:9">
      <c r="A34" s="17" t="s">
        <v>45</v>
      </c>
      <c r="B34" s="17" t="s">
        <v>41</v>
      </c>
      <c r="C34" s="18">
        <v>79.5</v>
      </c>
      <c r="D34" s="18">
        <v>44</v>
      </c>
      <c r="E34" s="18">
        <f t="shared" si="4"/>
        <v>123.5</v>
      </c>
      <c r="F34" s="14">
        <f t="shared" si="1"/>
        <v>24.7</v>
      </c>
      <c r="G34" s="20">
        <v>85</v>
      </c>
      <c r="H34" s="14">
        <f t="shared" si="2"/>
        <v>51</v>
      </c>
      <c r="I34" s="14">
        <f t="shared" si="3"/>
        <v>75.7</v>
      </c>
    </row>
    <row r="35" ht="28" customHeight="1" spans="1:9">
      <c r="A35" s="17" t="s">
        <v>46</v>
      </c>
      <c r="B35" s="17" t="s">
        <v>41</v>
      </c>
      <c r="C35" s="18">
        <v>66</v>
      </c>
      <c r="D35" s="18">
        <v>52</v>
      </c>
      <c r="E35" s="18">
        <f t="shared" si="4"/>
        <v>118</v>
      </c>
      <c r="F35" s="14">
        <f t="shared" si="1"/>
        <v>23.6</v>
      </c>
      <c r="G35" s="20">
        <v>84.67</v>
      </c>
      <c r="H35" s="14">
        <f t="shared" si="2"/>
        <v>50.802</v>
      </c>
      <c r="I35" s="14">
        <f t="shared" si="3"/>
        <v>74.402</v>
      </c>
    </row>
    <row r="36" ht="28" customHeight="1" spans="1:9">
      <c r="A36" s="17" t="s">
        <v>47</v>
      </c>
      <c r="B36" s="17" t="s">
        <v>41</v>
      </c>
      <c r="C36" s="18">
        <v>58.5</v>
      </c>
      <c r="D36" s="18">
        <v>36</v>
      </c>
      <c r="E36" s="18">
        <f t="shared" si="4"/>
        <v>94.5</v>
      </c>
      <c r="F36" s="14">
        <f t="shared" si="1"/>
        <v>18.9</v>
      </c>
      <c r="G36" s="20">
        <v>86.33</v>
      </c>
      <c r="H36" s="14">
        <f t="shared" si="2"/>
        <v>51.798</v>
      </c>
      <c r="I36" s="14">
        <f t="shared" si="3"/>
        <v>70.698</v>
      </c>
    </row>
    <row r="37" ht="28" customHeight="1" spans="1:9">
      <c r="A37" s="17" t="s">
        <v>48</v>
      </c>
      <c r="B37" s="17" t="s">
        <v>41</v>
      </c>
      <c r="C37" s="18">
        <v>44</v>
      </c>
      <c r="D37" s="18">
        <v>32</v>
      </c>
      <c r="E37" s="18">
        <f t="shared" si="4"/>
        <v>76</v>
      </c>
      <c r="F37" s="14">
        <f t="shared" si="1"/>
        <v>15.2</v>
      </c>
      <c r="G37" s="20">
        <v>81.33</v>
      </c>
      <c r="H37" s="14">
        <f t="shared" si="2"/>
        <v>48.798</v>
      </c>
      <c r="I37" s="14">
        <f t="shared" si="3"/>
        <v>63.998</v>
      </c>
    </row>
    <row r="38" ht="28" customHeight="1" spans="1:9">
      <c r="A38" s="17" t="s">
        <v>49</v>
      </c>
      <c r="B38" s="17" t="s">
        <v>41</v>
      </c>
      <c r="C38" s="18">
        <v>45</v>
      </c>
      <c r="D38" s="18">
        <v>35.5</v>
      </c>
      <c r="E38" s="18">
        <f t="shared" si="4"/>
        <v>80.5</v>
      </c>
      <c r="F38" s="14">
        <f t="shared" si="1"/>
        <v>16.1</v>
      </c>
      <c r="G38" s="20"/>
      <c r="H38" s="14">
        <f t="shared" si="2"/>
        <v>0</v>
      </c>
      <c r="I38" s="14">
        <f t="shared" si="3"/>
        <v>16.1</v>
      </c>
    </row>
    <row r="39" ht="28" customHeight="1" spans="1:9">
      <c r="A39" s="17" t="s">
        <v>50</v>
      </c>
      <c r="B39" s="17" t="s">
        <v>51</v>
      </c>
      <c r="C39" s="18">
        <v>82.5</v>
      </c>
      <c r="D39" s="18">
        <v>54.5</v>
      </c>
      <c r="E39" s="18">
        <f t="shared" si="4"/>
        <v>137</v>
      </c>
      <c r="F39" s="14">
        <f t="shared" si="1"/>
        <v>27.4</v>
      </c>
      <c r="G39" s="23">
        <v>77</v>
      </c>
      <c r="H39" s="14">
        <f t="shared" si="2"/>
        <v>46.2</v>
      </c>
      <c r="I39" s="14">
        <f t="shared" si="3"/>
        <v>73.6</v>
      </c>
    </row>
    <row r="40" ht="28" customHeight="1" spans="1:9">
      <c r="A40" s="17" t="s">
        <v>52</v>
      </c>
      <c r="B40" s="17" t="s">
        <v>51</v>
      </c>
      <c r="C40" s="18">
        <v>63.5</v>
      </c>
      <c r="D40" s="18">
        <v>33</v>
      </c>
      <c r="E40" s="18">
        <f t="shared" si="4"/>
        <v>96.5</v>
      </c>
      <c r="F40" s="14">
        <f t="shared" si="1"/>
        <v>19.3</v>
      </c>
      <c r="G40" s="23">
        <v>88.67</v>
      </c>
      <c r="H40" s="14">
        <f t="shared" si="2"/>
        <v>53.202</v>
      </c>
      <c r="I40" s="14">
        <f t="shared" si="3"/>
        <v>72.502</v>
      </c>
    </row>
    <row r="41" ht="28" customHeight="1" spans="1:9">
      <c r="A41" s="17" t="s">
        <v>53</v>
      </c>
      <c r="B41" s="17" t="s">
        <v>51</v>
      </c>
      <c r="C41" s="19">
        <v>46</v>
      </c>
      <c r="D41" s="19">
        <v>52</v>
      </c>
      <c r="E41" s="19">
        <v>98</v>
      </c>
      <c r="F41" s="14">
        <f t="shared" si="1"/>
        <v>19.6</v>
      </c>
      <c r="G41" s="23">
        <v>76.33</v>
      </c>
      <c r="H41" s="14">
        <f t="shared" si="2"/>
        <v>45.798</v>
      </c>
      <c r="I41" s="14">
        <f t="shared" si="3"/>
        <v>65.398</v>
      </c>
    </row>
    <row r="42" ht="28" customHeight="1" spans="1:9">
      <c r="A42" s="17" t="s">
        <v>54</v>
      </c>
      <c r="B42" s="17" t="s">
        <v>51</v>
      </c>
      <c r="C42" s="19">
        <v>60.5</v>
      </c>
      <c r="D42" s="19">
        <v>38.5</v>
      </c>
      <c r="E42" s="19">
        <v>99</v>
      </c>
      <c r="F42" s="14">
        <f t="shared" si="1"/>
        <v>19.8</v>
      </c>
      <c r="G42" s="23">
        <v>74.33</v>
      </c>
      <c r="H42" s="14">
        <f t="shared" si="2"/>
        <v>44.598</v>
      </c>
      <c r="I42" s="14">
        <f t="shared" si="3"/>
        <v>64.398</v>
      </c>
    </row>
    <row r="43" ht="28" customHeight="1" spans="1:9">
      <c r="A43" s="17" t="s">
        <v>55</v>
      </c>
      <c r="B43" s="17" t="s">
        <v>51</v>
      </c>
      <c r="C43" s="19">
        <v>59</v>
      </c>
      <c r="D43" s="19">
        <v>42.5</v>
      </c>
      <c r="E43" s="19">
        <v>101.5</v>
      </c>
      <c r="F43" s="14">
        <f t="shared" si="1"/>
        <v>20.3</v>
      </c>
      <c r="G43" s="23">
        <v>72.33</v>
      </c>
      <c r="H43" s="14">
        <f t="shared" si="2"/>
        <v>43.398</v>
      </c>
      <c r="I43" s="14">
        <f t="shared" si="3"/>
        <v>63.698</v>
      </c>
    </row>
    <row r="44" ht="28" customHeight="1" spans="1:9">
      <c r="A44" s="17" t="s">
        <v>56</v>
      </c>
      <c r="B44" s="17" t="s">
        <v>51</v>
      </c>
      <c r="C44" s="18">
        <v>43.5</v>
      </c>
      <c r="D44" s="18">
        <v>39.5</v>
      </c>
      <c r="E44" s="18">
        <f>C44+D44</f>
        <v>83</v>
      </c>
      <c r="F44" s="14">
        <f t="shared" si="1"/>
        <v>16.6</v>
      </c>
      <c r="G44" s="23">
        <v>70.33</v>
      </c>
      <c r="H44" s="14">
        <f t="shared" si="2"/>
        <v>42.198</v>
      </c>
      <c r="I44" s="14">
        <f t="shared" si="3"/>
        <v>58.798</v>
      </c>
    </row>
    <row r="45" ht="28" customHeight="1" spans="1:9">
      <c r="A45" s="17" t="s">
        <v>57</v>
      </c>
      <c r="B45" s="17" t="s">
        <v>51</v>
      </c>
      <c r="C45" s="19">
        <v>54</v>
      </c>
      <c r="D45" s="19">
        <v>43</v>
      </c>
      <c r="E45" s="19">
        <v>97</v>
      </c>
      <c r="F45" s="14">
        <f t="shared" si="1"/>
        <v>19.4</v>
      </c>
      <c r="G45" s="23"/>
      <c r="H45" s="14">
        <f t="shared" si="2"/>
        <v>0</v>
      </c>
      <c r="I45" s="14">
        <f t="shared" si="3"/>
        <v>19.4</v>
      </c>
    </row>
    <row r="46" ht="28" customHeight="1" spans="1:9">
      <c r="A46" s="17" t="s">
        <v>58</v>
      </c>
      <c r="B46" s="17" t="s">
        <v>59</v>
      </c>
      <c r="C46" s="18">
        <v>0</v>
      </c>
      <c r="D46" s="18">
        <v>0</v>
      </c>
      <c r="E46" s="18">
        <v>83</v>
      </c>
      <c r="F46" s="14">
        <f t="shared" si="1"/>
        <v>16.6</v>
      </c>
      <c r="G46" s="15">
        <v>91.33</v>
      </c>
      <c r="H46" s="14">
        <f t="shared" si="2"/>
        <v>54.798</v>
      </c>
      <c r="I46" s="14">
        <f t="shared" si="3"/>
        <v>71.398</v>
      </c>
    </row>
    <row r="47" ht="28" customHeight="1" spans="1:9">
      <c r="A47" s="17" t="s">
        <v>60</v>
      </c>
      <c r="B47" s="17" t="s">
        <v>59</v>
      </c>
      <c r="C47" s="18">
        <v>0</v>
      </c>
      <c r="D47" s="18">
        <v>0</v>
      </c>
      <c r="E47" s="18">
        <v>79</v>
      </c>
      <c r="F47" s="14">
        <f t="shared" si="1"/>
        <v>15.8</v>
      </c>
      <c r="G47" s="15">
        <v>88.17</v>
      </c>
      <c r="H47" s="14">
        <f t="shared" si="2"/>
        <v>52.902</v>
      </c>
      <c r="I47" s="14">
        <f t="shared" si="3"/>
        <v>68.702</v>
      </c>
    </row>
    <row r="48" ht="28" customHeight="1" spans="1:9">
      <c r="A48" s="17" t="s">
        <v>61</v>
      </c>
      <c r="B48" s="17" t="s">
        <v>59</v>
      </c>
      <c r="C48" s="18">
        <v>0</v>
      </c>
      <c r="D48" s="18">
        <v>0</v>
      </c>
      <c r="E48" s="18">
        <v>77.5</v>
      </c>
      <c r="F48" s="14">
        <f t="shared" si="1"/>
        <v>15.5</v>
      </c>
      <c r="G48" s="15">
        <v>88.33</v>
      </c>
      <c r="H48" s="14">
        <f t="shared" si="2"/>
        <v>52.998</v>
      </c>
      <c r="I48" s="14">
        <f t="shared" si="3"/>
        <v>68.498</v>
      </c>
    </row>
    <row r="49" ht="28" customHeight="1" spans="1:9">
      <c r="A49" s="17" t="s">
        <v>62</v>
      </c>
      <c r="B49" s="17" t="s">
        <v>59</v>
      </c>
      <c r="C49" s="18">
        <v>0</v>
      </c>
      <c r="D49" s="18">
        <v>0</v>
      </c>
      <c r="E49" s="18">
        <v>75.5</v>
      </c>
      <c r="F49" s="14">
        <f t="shared" si="1"/>
        <v>15.1</v>
      </c>
      <c r="G49" s="15">
        <v>88</v>
      </c>
      <c r="H49" s="14">
        <f t="shared" si="2"/>
        <v>52.8</v>
      </c>
      <c r="I49" s="14">
        <f t="shared" si="3"/>
        <v>67.9</v>
      </c>
    </row>
    <row r="50" ht="28" customHeight="1" spans="1:9">
      <c r="A50" s="17" t="s">
        <v>63</v>
      </c>
      <c r="B50" s="17" t="s">
        <v>59</v>
      </c>
      <c r="C50" s="18">
        <v>0</v>
      </c>
      <c r="D50" s="18">
        <v>0</v>
      </c>
      <c r="E50" s="18">
        <v>80.5</v>
      </c>
      <c r="F50" s="14">
        <f t="shared" si="1"/>
        <v>16.1</v>
      </c>
      <c r="G50" s="15">
        <v>85.67</v>
      </c>
      <c r="H50" s="14">
        <f t="shared" si="2"/>
        <v>51.402</v>
      </c>
      <c r="I50" s="14">
        <f t="shared" si="3"/>
        <v>67.502</v>
      </c>
    </row>
    <row r="51" ht="28" customHeight="1" spans="1:9">
      <c r="A51" s="17" t="s">
        <v>64</v>
      </c>
      <c r="B51" s="17" t="s">
        <v>59</v>
      </c>
      <c r="C51" s="18">
        <v>0</v>
      </c>
      <c r="D51" s="18">
        <v>0</v>
      </c>
      <c r="E51" s="18">
        <v>74</v>
      </c>
      <c r="F51" s="14">
        <f t="shared" si="1"/>
        <v>14.8</v>
      </c>
      <c r="G51" s="15">
        <v>84</v>
      </c>
      <c r="H51" s="14">
        <f t="shared" si="2"/>
        <v>50.4</v>
      </c>
      <c r="I51" s="14">
        <f t="shared" si="3"/>
        <v>65.2</v>
      </c>
    </row>
    <row r="52" ht="28" customHeight="1" spans="1:9">
      <c r="A52" s="17" t="s">
        <v>65</v>
      </c>
      <c r="B52" s="17" t="s">
        <v>59</v>
      </c>
      <c r="C52" s="18">
        <v>0</v>
      </c>
      <c r="D52" s="18">
        <v>0</v>
      </c>
      <c r="E52" s="18">
        <v>75.5</v>
      </c>
      <c r="F52" s="14">
        <f t="shared" si="1"/>
        <v>15.1</v>
      </c>
      <c r="G52" s="15">
        <v>82.67</v>
      </c>
      <c r="H52" s="14">
        <f t="shared" si="2"/>
        <v>49.602</v>
      </c>
      <c r="I52" s="14">
        <f t="shared" si="3"/>
        <v>64.702</v>
      </c>
    </row>
    <row r="53" ht="28" customHeight="1" spans="1:9">
      <c r="A53" s="17" t="s">
        <v>66</v>
      </c>
      <c r="B53" s="17" t="s">
        <v>59</v>
      </c>
      <c r="C53" s="18">
        <v>0</v>
      </c>
      <c r="D53" s="18">
        <v>0</v>
      </c>
      <c r="E53" s="18">
        <v>69.5</v>
      </c>
      <c r="F53" s="14">
        <f t="shared" si="1"/>
        <v>13.9</v>
      </c>
      <c r="G53" s="15">
        <v>84</v>
      </c>
      <c r="H53" s="14">
        <f t="shared" si="2"/>
        <v>50.4</v>
      </c>
      <c r="I53" s="14">
        <f t="shared" si="3"/>
        <v>64.3</v>
      </c>
    </row>
    <row r="54" ht="28" customHeight="1" spans="1:9">
      <c r="A54" s="17" t="s">
        <v>67</v>
      </c>
      <c r="B54" s="17" t="s">
        <v>59</v>
      </c>
      <c r="C54" s="18">
        <v>0</v>
      </c>
      <c r="D54" s="18">
        <v>0</v>
      </c>
      <c r="E54" s="18">
        <v>66.5</v>
      </c>
      <c r="F54" s="14">
        <f t="shared" si="1"/>
        <v>13.3</v>
      </c>
      <c r="G54" s="15">
        <v>84.83</v>
      </c>
      <c r="H54" s="14">
        <f t="shared" si="2"/>
        <v>50.898</v>
      </c>
      <c r="I54" s="14">
        <f t="shared" si="3"/>
        <v>64.198</v>
      </c>
    </row>
    <row r="55" ht="28" customHeight="1" spans="1:9">
      <c r="A55" s="17" t="s">
        <v>68</v>
      </c>
      <c r="B55" s="17" t="s">
        <v>59</v>
      </c>
      <c r="C55" s="18">
        <v>0</v>
      </c>
      <c r="D55" s="18">
        <v>0</v>
      </c>
      <c r="E55" s="18">
        <v>71.5</v>
      </c>
      <c r="F55" s="14">
        <f t="shared" si="1"/>
        <v>14.3</v>
      </c>
      <c r="G55" s="15">
        <v>83</v>
      </c>
      <c r="H55" s="14">
        <f t="shared" si="2"/>
        <v>49.8</v>
      </c>
      <c r="I55" s="14">
        <f t="shared" si="3"/>
        <v>64.1</v>
      </c>
    </row>
    <row r="56" ht="28" customHeight="1" spans="1:9">
      <c r="A56" s="17" t="s">
        <v>69</v>
      </c>
      <c r="B56" s="17" t="s">
        <v>59</v>
      </c>
      <c r="C56" s="18">
        <v>0</v>
      </c>
      <c r="D56" s="18">
        <v>0</v>
      </c>
      <c r="E56" s="18">
        <v>69.5</v>
      </c>
      <c r="F56" s="14">
        <f t="shared" si="1"/>
        <v>13.9</v>
      </c>
      <c r="G56" s="15">
        <v>82.33</v>
      </c>
      <c r="H56" s="14">
        <f t="shared" si="2"/>
        <v>49.398</v>
      </c>
      <c r="I56" s="14">
        <f t="shared" si="3"/>
        <v>63.298</v>
      </c>
    </row>
    <row r="57" ht="28" customHeight="1" spans="1:9">
      <c r="A57" s="17" t="s">
        <v>70</v>
      </c>
      <c r="B57" s="17" t="s">
        <v>59</v>
      </c>
      <c r="C57" s="18">
        <v>0</v>
      </c>
      <c r="D57" s="18">
        <v>0</v>
      </c>
      <c r="E57" s="18">
        <v>75</v>
      </c>
      <c r="F57" s="14">
        <f t="shared" si="1"/>
        <v>15</v>
      </c>
      <c r="G57" s="15">
        <v>79.67</v>
      </c>
      <c r="H57" s="14">
        <f t="shared" si="2"/>
        <v>47.802</v>
      </c>
      <c r="I57" s="14">
        <f t="shared" si="3"/>
        <v>62.802</v>
      </c>
    </row>
    <row r="58" ht="28" customHeight="1" spans="1:9">
      <c r="A58" s="17" t="s">
        <v>71</v>
      </c>
      <c r="B58" s="17" t="s">
        <v>59</v>
      </c>
      <c r="C58" s="18">
        <v>0</v>
      </c>
      <c r="D58" s="18">
        <v>0</v>
      </c>
      <c r="E58" s="18">
        <v>67.5</v>
      </c>
      <c r="F58" s="14">
        <f t="shared" si="1"/>
        <v>13.5</v>
      </c>
      <c r="G58" s="15">
        <v>80.67</v>
      </c>
      <c r="H58" s="14">
        <f t="shared" si="2"/>
        <v>48.402</v>
      </c>
      <c r="I58" s="14">
        <f t="shared" si="3"/>
        <v>61.902</v>
      </c>
    </row>
    <row r="59" ht="28" customHeight="1" spans="1:9">
      <c r="A59" s="17" t="s">
        <v>72</v>
      </c>
      <c r="B59" s="17" t="s">
        <v>59</v>
      </c>
      <c r="C59" s="18">
        <v>0</v>
      </c>
      <c r="D59" s="18">
        <v>0</v>
      </c>
      <c r="E59" s="18">
        <v>73.5</v>
      </c>
      <c r="F59" s="14">
        <f t="shared" si="1"/>
        <v>14.7</v>
      </c>
      <c r="G59" s="15">
        <v>77.67</v>
      </c>
      <c r="H59" s="14">
        <f t="shared" si="2"/>
        <v>46.602</v>
      </c>
      <c r="I59" s="14">
        <f t="shared" si="3"/>
        <v>61.302</v>
      </c>
    </row>
    <row r="60" ht="28" customHeight="1" spans="1:9">
      <c r="A60" s="17" t="s">
        <v>73</v>
      </c>
      <c r="B60" s="17" t="s">
        <v>59</v>
      </c>
      <c r="C60" s="18">
        <v>0</v>
      </c>
      <c r="D60" s="18">
        <v>0</v>
      </c>
      <c r="E60" s="18">
        <v>68</v>
      </c>
      <c r="F60" s="14">
        <f t="shared" si="1"/>
        <v>13.6</v>
      </c>
      <c r="G60" s="15">
        <v>76.33</v>
      </c>
      <c r="H60" s="14">
        <f t="shared" si="2"/>
        <v>45.798</v>
      </c>
      <c r="I60" s="14">
        <f t="shared" si="3"/>
        <v>59.398</v>
      </c>
    </row>
    <row r="61" ht="28" customHeight="1" spans="1:9">
      <c r="A61" s="17" t="s">
        <v>74</v>
      </c>
      <c r="B61" s="17" t="s">
        <v>75</v>
      </c>
      <c r="C61" s="18">
        <v>74</v>
      </c>
      <c r="D61" s="18">
        <v>73.5</v>
      </c>
      <c r="E61" s="18">
        <f t="shared" ref="E61:E66" si="5">C61+D61</f>
        <v>147.5</v>
      </c>
      <c r="F61" s="14">
        <f t="shared" si="1"/>
        <v>29.5</v>
      </c>
      <c r="G61" s="23">
        <v>88.03</v>
      </c>
      <c r="H61" s="14">
        <f t="shared" si="2"/>
        <v>52.818</v>
      </c>
      <c r="I61" s="14">
        <f t="shared" si="3"/>
        <v>82.318</v>
      </c>
    </row>
    <row r="62" ht="28" customHeight="1" spans="1:9">
      <c r="A62" s="17" t="s">
        <v>76</v>
      </c>
      <c r="B62" s="17" t="s">
        <v>75</v>
      </c>
      <c r="C62" s="18">
        <v>73.5</v>
      </c>
      <c r="D62" s="18">
        <v>70.5</v>
      </c>
      <c r="E62" s="18">
        <f t="shared" si="5"/>
        <v>144</v>
      </c>
      <c r="F62" s="14">
        <f t="shared" si="1"/>
        <v>28.8</v>
      </c>
      <c r="G62" s="23">
        <v>83.83</v>
      </c>
      <c r="H62" s="14">
        <f t="shared" si="2"/>
        <v>50.298</v>
      </c>
      <c r="I62" s="14">
        <f t="shared" si="3"/>
        <v>79.098</v>
      </c>
    </row>
    <row r="63" ht="28" customHeight="1" spans="1:9">
      <c r="A63" s="17" t="s">
        <v>77</v>
      </c>
      <c r="B63" s="17" t="s">
        <v>75</v>
      </c>
      <c r="C63" s="18">
        <v>61.5</v>
      </c>
      <c r="D63" s="18">
        <v>53</v>
      </c>
      <c r="E63" s="18">
        <f t="shared" si="5"/>
        <v>114.5</v>
      </c>
      <c r="F63" s="14">
        <f t="shared" si="1"/>
        <v>22.9</v>
      </c>
      <c r="G63" s="23">
        <v>76.2</v>
      </c>
      <c r="H63" s="14">
        <f t="shared" si="2"/>
        <v>45.72</v>
      </c>
      <c r="I63" s="14">
        <f t="shared" si="3"/>
        <v>68.62</v>
      </c>
    </row>
    <row r="64" ht="28" customHeight="1" spans="1:9">
      <c r="A64" s="17" t="s">
        <v>78</v>
      </c>
      <c r="B64" s="17" t="s">
        <v>79</v>
      </c>
      <c r="C64" s="18">
        <v>57</v>
      </c>
      <c r="D64" s="18">
        <v>48</v>
      </c>
      <c r="E64" s="18">
        <f t="shared" si="5"/>
        <v>105</v>
      </c>
      <c r="F64" s="14">
        <f t="shared" si="1"/>
        <v>21</v>
      </c>
      <c r="G64" s="20">
        <v>87.33</v>
      </c>
      <c r="H64" s="14">
        <f t="shared" si="2"/>
        <v>52.398</v>
      </c>
      <c r="I64" s="14">
        <f t="shared" si="3"/>
        <v>73.398</v>
      </c>
    </row>
    <row r="65" ht="28" customHeight="1" spans="1:9">
      <c r="A65" s="17" t="s">
        <v>80</v>
      </c>
      <c r="B65" s="17" t="s">
        <v>79</v>
      </c>
      <c r="C65" s="18">
        <v>43</v>
      </c>
      <c r="D65" s="18">
        <v>47.5</v>
      </c>
      <c r="E65" s="18">
        <f t="shared" si="5"/>
        <v>90.5</v>
      </c>
      <c r="F65" s="14">
        <f t="shared" si="1"/>
        <v>18.1</v>
      </c>
      <c r="G65" s="20">
        <v>82.33</v>
      </c>
      <c r="H65" s="14">
        <f t="shared" si="2"/>
        <v>49.398</v>
      </c>
      <c r="I65" s="14">
        <f t="shared" si="3"/>
        <v>67.498</v>
      </c>
    </row>
    <row r="66" ht="28" customHeight="1" spans="1:9">
      <c r="A66" s="17" t="s">
        <v>81</v>
      </c>
      <c r="B66" s="17" t="s">
        <v>79</v>
      </c>
      <c r="C66" s="18">
        <v>42</v>
      </c>
      <c r="D66" s="18">
        <v>41</v>
      </c>
      <c r="E66" s="18">
        <f t="shared" si="5"/>
        <v>83</v>
      </c>
      <c r="F66" s="14">
        <f t="shared" si="1"/>
        <v>16.6</v>
      </c>
      <c r="G66" s="20">
        <v>73.67</v>
      </c>
      <c r="H66" s="14">
        <f t="shared" si="2"/>
        <v>44.202</v>
      </c>
      <c r="I66" s="14">
        <f t="shared" si="3"/>
        <v>60.802</v>
      </c>
    </row>
  </sheetData>
  <autoFilter ref="A3:I66">
    <sortState ref="A3:I66">
      <sortCondition ref="B4:B66"/>
      <sortCondition ref="I4:I66" descending="1"/>
    </sortState>
    <extLst/>
  </autoFilter>
  <mergeCells count="1">
    <mergeCell ref="A1:I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workbookViewId="0">
      <selection activeCell="I2" sqref="I$1:I$1048576"/>
    </sheetView>
  </sheetViews>
  <sheetFormatPr defaultColWidth="9" defaultRowHeight="13.5"/>
  <cols>
    <col min="2" max="2" width="12.375" customWidth="1"/>
    <col min="6" max="6" width="9" style="2"/>
    <col min="7" max="7" width="9" style="3"/>
    <col min="8" max="9" width="9" style="2"/>
  </cols>
  <sheetData>
    <row r="1" s="1" customFormat="1" ht="22.5" spans="1:9">
      <c r="A1" s="4" t="s">
        <v>82</v>
      </c>
      <c r="B1" s="4"/>
      <c r="C1" s="4"/>
      <c r="D1" s="4"/>
      <c r="E1" s="4"/>
      <c r="F1" s="5"/>
      <c r="G1" s="6"/>
      <c r="H1" s="5"/>
      <c r="I1" s="5"/>
    </row>
    <row r="2" s="1" customFormat="1" spans="6:9">
      <c r="F2" s="7"/>
      <c r="G2" s="8"/>
      <c r="H2" s="7"/>
      <c r="I2" s="7"/>
    </row>
    <row r="3" s="1" customFormat="1" ht="44" customHeight="1" spans="1: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83</v>
      </c>
      <c r="G3" s="11" t="s">
        <v>7</v>
      </c>
      <c r="H3" s="10" t="s">
        <v>84</v>
      </c>
      <c r="I3" s="10" t="s">
        <v>9</v>
      </c>
    </row>
    <row r="4" ht="25" customHeight="1" spans="1:9">
      <c r="A4" s="16" t="s">
        <v>85</v>
      </c>
      <c r="B4" s="12" t="s">
        <v>86</v>
      </c>
      <c r="C4" s="12" t="s">
        <v>87</v>
      </c>
      <c r="D4" s="12" t="s">
        <v>88</v>
      </c>
      <c r="E4" s="13">
        <v>104.5</v>
      </c>
      <c r="F4" s="14">
        <f t="shared" ref="F4:F63" si="0">E4/4</f>
        <v>26.125</v>
      </c>
      <c r="G4" s="15">
        <v>81.67</v>
      </c>
      <c r="H4" s="14">
        <f t="shared" ref="H4:H14" si="1">G4/2</f>
        <v>40.835</v>
      </c>
      <c r="I4" s="14">
        <f t="shared" ref="I4:I63" si="2">F4+H4</f>
        <v>66.96</v>
      </c>
    </row>
    <row r="5" ht="25" customHeight="1" spans="1:9">
      <c r="A5" s="16" t="s">
        <v>89</v>
      </c>
      <c r="B5" s="12" t="s">
        <v>90</v>
      </c>
      <c r="C5" s="12" t="s">
        <v>91</v>
      </c>
      <c r="D5" s="12" t="s">
        <v>92</v>
      </c>
      <c r="E5" s="13">
        <v>110.5</v>
      </c>
      <c r="F5" s="14">
        <f t="shared" si="0"/>
        <v>27.625</v>
      </c>
      <c r="G5" s="15">
        <v>84.67</v>
      </c>
      <c r="H5" s="14">
        <f t="shared" si="1"/>
        <v>42.335</v>
      </c>
      <c r="I5" s="14">
        <f t="shared" si="2"/>
        <v>69.96</v>
      </c>
    </row>
    <row r="6" ht="25" customHeight="1" spans="1:9">
      <c r="A6" s="12" t="s">
        <v>93</v>
      </c>
      <c r="B6" s="12" t="s">
        <v>94</v>
      </c>
      <c r="C6" s="12" t="s">
        <v>95</v>
      </c>
      <c r="D6" s="12" t="s">
        <v>96</v>
      </c>
      <c r="E6" s="13">
        <v>107</v>
      </c>
      <c r="F6" s="14">
        <f t="shared" si="0"/>
        <v>26.75</v>
      </c>
      <c r="G6" s="15">
        <v>82</v>
      </c>
      <c r="H6" s="14">
        <f t="shared" si="1"/>
        <v>41</v>
      </c>
      <c r="I6" s="14">
        <f t="shared" si="2"/>
        <v>67.75</v>
      </c>
    </row>
    <row r="7" ht="25" customHeight="1" spans="1:9">
      <c r="A7" s="16" t="s">
        <v>97</v>
      </c>
      <c r="B7" s="12" t="s">
        <v>98</v>
      </c>
      <c r="C7" s="12" t="s">
        <v>99</v>
      </c>
      <c r="D7" s="12" t="s">
        <v>100</v>
      </c>
      <c r="E7" s="13">
        <v>122</v>
      </c>
      <c r="F7" s="14">
        <f t="shared" si="0"/>
        <v>30.5</v>
      </c>
      <c r="G7" s="15">
        <v>89</v>
      </c>
      <c r="H7" s="14">
        <f t="shared" si="1"/>
        <v>44.5</v>
      </c>
      <c r="I7" s="14">
        <f t="shared" si="2"/>
        <v>75</v>
      </c>
    </row>
    <row r="8" ht="25" customHeight="1" spans="1:9">
      <c r="A8" s="16" t="s">
        <v>101</v>
      </c>
      <c r="B8" s="12" t="s">
        <v>102</v>
      </c>
      <c r="C8" s="12" t="s">
        <v>103</v>
      </c>
      <c r="D8" s="12" t="s">
        <v>104</v>
      </c>
      <c r="E8" s="13">
        <v>165.5</v>
      </c>
      <c r="F8" s="14">
        <f t="shared" si="0"/>
        <v>41.375</v>
      </c>
      <c r="G8" s="15">
        <v>88.67</v>
      </c>
      <c r="H8" s="14">
        <f t="shared" si="1"/>
        <v>44.335</v>
      </c>
      <c r="I8" s="14">
        <f t="shared" si="2"/>
        <v>85.71</v>
      </c>
    </row>
    <row r="9" ht="25" customHeight="1" spans="1:9">
      <c r="A9" s="16" t="s">
        <v>105</v>
      </c>
      <c r="B9" s="12" t="s">
        <v>102</v>
      </c>
      <c r="C9" s="12" t="s">
        <v>106</v>
      </c>
      <c r="D9" s="12" t="s">
        <v>107</v>
      </c>
      <c r="E9" s="13">
        <v>145</v>
      </c>
      <c r="F9" s="14">
        <f t="shared" si="0"/>
        <v>36.25</v>
      </c>
      <c r="G9" s="15">
        <v>85.67</v>
      </c>
      <c r="H9" s="14">
        <f t="shared" si="1"/>
        <v>42.835</v>
      </c>
      <c r="I9" s="14">
        <f t="shared" si="2"/>
        <v>79.085</v>
      </c>
    </row>
    <row r="10" ht="25" customHeight="1" spans="1:9">
      <c r="A10" s="16" t="s">
        <v>108</v>
      </c>
      <c r="B10" s="12" t="s">
        <v>102</v>
      </c>
      <c r="C10" s="12" t="s">
        <v>109</v>
      </c>
      <c r="D10" s="12" t="s">
        <v>110</v>
      </c>
      <c r="E10" s="13">
        <v>127</v>
      </c>
      <c r="F10" s="14">
        <f t="shared" si="0"/>
        <v>31.75</v>
      </c>
      <c r="G10" s="15">
        <v>85.67</v>
      </c>
      <c r="H10" s="14">
        <f t="shared" si="1"/>
        <v>42.835</v>
      </c>
      <c r="I10" s="14">
        <f t="shared" si="2"/>
        <v>74.585</v>
      </c>
    </row>
    <row r="11" ht="25" customHeight="1" spans="1:9">
      <c r="A11" s="12" t="s">
        <v>111</v>
      </c>
      <c r="B11" s="12" t="s">
        <v>102</v>
      </c>
      <c r="C11" s="12" t="s">
        <v>112</v>
      </c>
      <c r="D11" s="12" t="s">
        <v>113</v>
      </c>
      <c r="E11" s="13">
        <v>105</v>
      </c>
      <c r="F11" s="14">
        <f t="shared" si="0"/>
        <v>26.25</v>
      </c>
      <c r="G11" s="15">
        <v>85</v>
      </c>
      <c r="H11" s="14">
        <f t="shared" si="1"/>
        <v>42.5</v>
      </c>
      <c r="I11" s="14">
        <f t="shared" si="2"/>
        <v>68.75</v>
      </c>
    </row>
    <row r="12" ht="25" customHeight="1" spans="1:9">
      <c r="A12" s="16" t="s">
        <v>114</v>
      </c>
      <c r="B12" s="12" t="s">
        <v>102</v>
      </c>
      <c r="C12" s="12" t="s">
        <v>112</v>
      </c>
      <c r="D12" s="12" t="s">
        <v>115</v>
      </c>
      <c r="E12" s="13">
        <v>106</v>
      </c>
      <c r="F12" s="14">
        <f t="shared" si="0"/>
        <v>26.5</v>
      </c>
      <c r="G12" s="15">
        <v>83.33</v>
      </c>
      <c r="H12" s="14">
        <f t="shared" si="1"/>
        <v>41.665</v>
      </c>
      <c r="I12" s="14">
        <f t="shared" si="2"/>
        <v>68.165</v>
      </c>
    </row>
    <row r="13" ht="25" customHeight="1" spans="1:9">
      <c r="A13" s="16" t="s">
        <v>116</v>
      </c>
      <c r="B13" s="12" t="s">
        <v>102</v>
      </c>
      <c r="C13" s="12" t="s">
        <v>117</v>
      </c>
      <c r="D13" s="12" t="s">
        <v>118</v>
      </c>
      <c r="E13" s="13">
        <v>104.5</v>
      </c>
      <c r="F13" s="14">
        <f t="shared" si="0"/>
        <v>26.125</v>
      </c>
      <c r="G13" s="15">
        <v>83.67</v>
      </c>
      <c r="H13" s="14">
        <f t="shared" si="1"/>
        <v>41.835</v>
      </c>
      <c r="I13" s="14">
        <f t="shared" si="2"/>
        <v>67.96</v>
      </c>
    </row>
    <row r="14" ht="25" customHeight="1" spans="1:9">
      <c r="A14" s="16" t="s">
        <v>119</v>
      </c>
      <c r="B14" s="12" t="s">
        <v>102</v>
      </c>
      <c r="C14" s="12" t="s">
        <v>120</v>
      </c>
      <c r="D14" s="12" t="s">
        <v>121</v>
      </c>
      <c r="E14" s="13">
        <v>104</v>
      </c>
      <c r="F14" s="14">
        <f t="shared" si="0"/>
        <v>26</v>
      </c>
      <c r="G14" s="15">
        <v>81</v>
      </c>
      <c r="H14" s="14">
        <f t="shared" si="1"/>
        <v>40.5</v>
      </c>
      <c r="I14" s="14">
        <f t="shared" si="2"/>
        <v>66.5</v>
      </c>
    </row>
    <row r="15" ht="25" customHeight="1" spans="1:9">
      <c r="A15" s="12" t="s">
        <v>122</v>
      </c>
      <c r="B15" s="12" t="s">
        <v>102</v>
      </c>
      <c r="C15" s="12" t="s">
        <v>123</v>
      </c>
      <c r="D15" s="12" t="s">
        <v>124</v>
      </c>
      <c r="E15" s="13">
        <v>130.5</v>
      </c>
      <c r="F15" s="14">
        <f t="shared" si="0"/>
        <v>32.625</v>
      </c>
      <c r="G15" s="15" t="s">
        <v>125</v>
      </c>
      <c r="H15" s="14">
        <v>0</v>
      </c>
      <c r="I15" s="14">
        <f t="shared" si="2"/>
        <v>32.625</v>
      </c>
    </row>
    <row r="16" ht="25" customHeight="1" spans="1:9">
      <c r="A16" s="16" t="s">
        <v>126</v>
      </c>
      <c r="B16" s="12" t="s">
        <v>127</v>
      </c>
      <c r="C16" s="12" t="s">
        <v>128</v>
      </c>
      <c r="D16" s="12" t="s">
        <v>129</v>
      </c>
      <c r="E16" s="13">
        <v>86</v>
      </c>
      <c r="F16" s="14">
        <f t="shared" si="0"/>
        <v>21.5</v>
      </c>
      <c r="G16" s="15" t="s">
        <v>125</v>
      </c>
      <c r="H16" s="14">
        <v>0</v>
      </c>
      <c r="I16" s="14">
        <f t="shared" si="2"/>
        <v>21.5</v>
      </c>
    </row>
    <row r="17" ht="25" customHeight="1" spans="1:9">
      <c r="A17" s="16" t="s">
        <v>130</v>
      </c>
      <c r="B17" s="12" t="s">
        <v>131</v>
      </c>
      <c r="C17" s="12" t="s">
        <v>132</v>
      </c>
      <c r="D17" s="12" t="s">
        <v>133</v>
      </c>
      <c r="E17" s="13">
        <v>156</v>
      </c>
      <c r="F17" s="14">
        <f t="shared" si="0"/>
        <v>39</v>
      </c>
      <c r="G17" s="15">
        <v>92.17</v>
      </c>
      <c r="H17" s="14">
        <f t="shared" ref="H17:H53" si="3">G17/2</f>
        <v>46.085</v>
      </c>
      <c r="I17" s="14">
        <f t="shared" si="2"/>
        <v>85.085</v>
      </c>
    </row>
    <row r="18" ht="25" customHeight="1" spans="1:9">
      <c r="A18" s="16" t="s">
        <v>134</v>
      </c>
      <c r="B18" s="12" t="s">
        <v>131</v>
      </c>
      <c r="C18" s="12" t="s">
        <v>103</v>
      </c>
      <c r="D18" s="12" t="s">
        <v>135</v>
      </c>
      <c r="E18" s="13">
        <v>153.5</v>
      </c>
      <c r="F18" s="14">
        <f t="shared" si="0"/>
        <v>38.375</v>
      </c>
      <c r="G18" s="15">
        <v>91.67</v>
      </c>
      <c r="H18" s="14">
        <f t="shared" si="3"/>
        <v>45.835</v>
      </c>
      <c r="I18" s="14">
        <f t="shared" si="2"/>
        <v>84.21</v>
      </c>
    </row>
    <row r="19" ht="25" customHeight="1" spans="1:9">
      <c r="A19" s="16" t="s">
        <v>136</v>
      </c>
      <c r="B19" s="12" t="s">
        <v>131</v>
      </c>
      <c r="C19" s="12" t="s">
        <v>137</v>
      </c>
      <c r="D19" s="12" t="s">
        <v>138</v>
      </c>
      <c r="E19" s="13">
        <v>153.5</v>
      </c>
      <c r="F19" s="14">
        <f t="shared" si="0"/>
        <v>38.375</v>
      </c>
      <c r="G19" s="15">
        <v>90.77</v>
      </c>
      <c r="H19" s="14">
        <f t="shared" si="3"/>
        <v>45.385</v>
      </c>
      <c r="I19" s="14">
        <f t="shared" si="2"/>
        <v>83.76</v>
      </c>
    </row>
    <row r="20" ht="25" customHeight="1" spans="1:9">
      <c r="A20" s="16" t="s">
        <v>139</v>
      </c>
      <c r="B20" s="12" t="s">
        <v>131</v>
      </c>
      <c r="C20" s="12" t="s">
        <v>140</v>
      </c>
      <c r="D20" s="12" t="s">
        <v>135</v>
      </c>
      <c r="E20" s="13">
        <v>150</v>
      </c>
      <c r="F20" s="14">
        <f t="shared" si="0"/>
        <v>37.5</v>
      </c>
      <c r="G20" s="15">
        <v>91.17</v>
      </c>
      <c r="H20" s="14">
        <f t="shared" si="3"/>
        <v>45.585</v>
      </c>
      <c r="I20" s="14">
        <f t="shared" si="2"/>
        <v>83.085</v>
      </c>
    </row>
    <row r="21" ht="25" customHeight="1" spans="1:9">
      <c r="A21" s="16" t="s">
        <v>141</v>
      </c>
      <c r="B21" s="12" t="s">
        <v>131</v>
      </c>
      <c r="C21" s="12" t="s">
        <v>132</v>
      </c>
      <c r="D21" s="12" t="s">
        <v>142</v>
      </c>
      <c r="E21" s="13">
        <v>155</v>
      </c>
      <c r="F21" s="14">
        <f t="shared" si="0"/>
        <v>38.75</v>
      </c>
      <c r="G21" s="15">
        <v>88.03</v>
      </c>
      <c r="H21" s="14">
        <f t="shared" si="3"/>
        <v>44.015</v>
      </c>
      <c r="I21" s="14">
        <f t="shared" si="2"/>
        <v>82.765</v>
      </c>
    </row>
    <row r="22" ht="25" customHeight="1" spans="1:9">
      <c r="A22" s="12" t="s">
        <v>143</v>
      </c>
      <c r="B22" s="12" t="s">
        <v>131</v>
      </c>
      <c r="C22" s="12" t="s">
        <v>144</v>
      </c>
      <c r="D22" s="12" t="s">
        <v>145</v>
      </c>
      <c r="E22" s="13">
        <v>146</v>
      </c>
      <c r="F22" s="14">
        <f t="shared" si="0"/>
        <v>36.5</v>
      </c>
      <c r="G22" s="15">
        <v>88.53</v>
      </c>
      <c r="H22" s="14">
        <f t="shared" si="3"/>
        <v>44.265</v>
      </c>
      <c r="I22" s="14">
        <f t="shared" si="2"/>
        <v>80.765</v>
      </c>
    </row>
    <row r="23" ht="25" customHeight="1" spans="1:9">
      <c r="A23" s="16" t="s">
        <v>146</v>
      </c>
      <c r="B23" s="12" t="s">
        <v>131</v>
      </c>
      <c r="C23" s="12" t="s">
        <v>107</v>
      </c>
      <c r="D23" s="12" t="s">
        <v>88</v>
      </c>
      <c r="E23" s="13">
        <v>135</v>
      </c>
      <c r="F23" s="14">
        <f t="shared" si="0"/>
        <v>33.75</v>
      </c>
      <c r="G23" s="15">
        <v>91.67</v>
      </c>
      <c r="H23" s="14">
        <f t="shared" si="3"/>
        <v>45.835</v>
      </c>
      <c r="I23" s="14">
        <f t="shared" si="2"/>
        <v>79.585</v>
      </c>
    </row>
    <row r="24" ht="25" customHeight="1" spans="1:9">
      <c r="A24" s="16" t="s">
        <v>147</v>
      </c>
      <c r="B24" s="12" t="s">
        <v>131</v>
      </c>
      <c r="C24" s="12" t="s">
        <v>148</v>
      </c>
      <c r="D24" s="12" t="s">
        <v>149</v>
      </c>
      <c r="E24" s="13">
        <v>139</v>
      </c>
      <c r="F24" s="14">
        <f t="shared" si="0"/>
        <v>34.75</v>
      </c>
      <c r="G24" s="15">
        <v>87.63</v>
      </c>
      <c r="H24" s="14">
        <f t="shared" si="3"/>
        <v>43.815</v>
      </c>
      <c r="I24" s="14">
        <f t="shared" si="2"/>
        <v>78.565</v>
      </c>
    </row>
    <row r="25" ht="25" customHeight="1" spans="1:9">
      <c r="A25" s="16" t="s">
        <v>150</v>
      </c>
      <c r="B25" s="12" t="s">
        <v>131</v>
      </c>
      <c r="C25" s="12" t="s">
        <v>135</v>
      </c>
      <c r="D25" s="12" t="s">
        <v>151</v>
      </c>
      <c r="E25" s="13">
        <v>124.5</v>
      </c>
      <c r="F25" s="14">
        <f t="shared" si="0"/>
        <v>31.125</v>
      </c>
      <c r="G25" s="15">
        <v>90.17</v>
      </c>
      <c r="H25" s="14">
        <f t="shared" si="3"/>
        <v>45.085</v>
      </c>
      <c r="I25" s="14">
        <f t="shared" si="2"/>
        <v>76.21</v>
      </c>
    </row>
    <row r="26" ht="25" customHeight="1" spans="1:9">
      <c r="A26" s="16" t="s">
        <v>152</v>
      </c>
      <c r="B26" s="12" t="s">
        <v>131</v>
      </c>
      <c r="C26" s="12" t="s">
        <v>153</v>
      </c>
      <c r="D26" s="12" t="s">
        <v>96</v>
      </c>
      <c r="E26" s="13">
        <v>128.5</v>
      </c>
      <c r="F26" s="14">
        <f t="shared" si="0"/>
        <v>32.125</v>
      </c>
      <c r="G26" s="15">
        <v>84.07</v>
      </c>
      <c r="H26" s="14">
        <f t="shared" si="3"/>
        <v>42.035</v>
      </c>
      <c r="I26" s="14">
        <f t="shared" si="2"/>
        <v>74.16</v>
      </c>
    </row>
    <row r="27" ht="25" customHeight="1" spans="1:9">
      <c r="A27" s="16" t="s">
        <v>154</v>
      </c>
      <c r="B27" s="12" t="s">
        <v>131</v>
      </c>
      <c r="C27" s="12" t="s">
        <v>155</v>
      </c>
      <c r="D27" s="12" t="s">
        <v>156</v>
      </c>
      <c r="E27" s="13">
        <v>106.5</v>
      </c>
      <c r="F27" s="14">
        <f t="shared" si="0"/>
        <v>26.625</v>
      </c>
      <c r="G27" s="15">
        <v>78.7</v>
      </c>
      <c r="H27" s="14">
        <f t="shared" si="3"/>
        <v>39.35</v>
      </c>
      <c r="I27" s="14">
        <f t="shared" si="2"/>
        <v>65.975</v>
      </c>
    </row>
    <row r="28" ht="25" customHeight="1" spans="1:9">
      <c r="A28" s="16" t="s">
        <v>157</v>
      </c>
      <c r="B28" s="12" t="s">
        <v>131</v>
      </c>
      <c r="C28" s="12" t="s">
        <v>158</v>
      </c>
      <c r="D28" s="12" t="s">
        <v>159</v>
      </c>
      <c r="E28" s="13">
        <v>94</v>
      </c>
      <c r="F28" s="14">
        <f t="shared" si="0"/>
        <v>23.5</v>
      </c>
      <c r="G28" s="15">
        <v>83.73</v>
      </c>
      <c r="H28" s="14">
        <f t="shared" si="3"/>
        <v>41.865</v>
      </c>
      <c r="I28" s="14">
        <f t="shared" si="2"/>
        <v>65.365</v>
      </c>
    </row>
    <row r="29" ht="25" customHeight="1" spans="1:9">
      <c r="A29" s="16" t="s">
        <v>160</v>
      </c>
      <c r="B29" s="12" t="s">
        <v>131</v>
      </c>
      <c r="C29" s="12" t="s">
        <v>161</v>
      </c>
      <c r="D29" s="12" t="s">
        <v>91</v>
      </c>
      <c r="E29" s="13">
        <v>92.5</v>
      </c>
      <c r="F29" s="14">
        <f t="shared" si="0"/>
        <v>23.125</v>
      </c>
      <c r="G29" s="15">
        <v>80.67</v>
      </c>
      <c r="H29" s="14">
        <f t="shared" si="3"/>
        <v>40.335</v>
      </c>
      <c r="I29" s="14">
        <f t="shared" si="2"/>
        <v>63.46</v>
      </c>
    </row>
    <row r="30" ht="25" customHeight="1" spans="1:9">
      <c r="A30" s="16" t="s">
        <v>162</v>
      </c>
      <c r="B30" s="12" t="s">
        <v>163</v>
      </c>
      <c r="C30" s="12" t="s">
        <v>142</v>
      </c>
      <c r="D30" s="12" t="s">
        <v>164</v>
      </c>
      <c r="E30" s="13">
        <v>133</v>
      </c>
      <c r="F30" s="14">
        <f t="shared" si="0"/>
        <v>33.25</v>
      </c>
      <c r="G30" s="15">
        <v>88.17</v>
      </c>
      <c r="H30" s="14">
        <f t="shared" si="3"/>
        <v>44.085</v>
      </c>
      <c r="I30" s="14">
        <f t="shared" si="2"/>
        <v>77.335</v>
      </c>
    </row>
    <row r="31" ht="25" customHeight="1" spans="1:9">
      <c r="A31" s="16" t="s">
        <v>165</v>
      </c>
      <c r="B31" s="12" t="s">
        <v>166</v>
      </c>
      <c r="C31" s="12" t="s">
        <v>167</v>
      </c>
      <c r="D31" s="12" t="s">
        <v>142</v>
      </c>
      <c r="E31" s="13">
        <v>151</v>
      </c>
      <c r="F31" s="14">
        <f t="shared" si="0"/>
        <v>37.75</v>
      </c>
      <c r="G31" s="15">
        <v>92.33</v>
      </c>
      <c r="H31" s="14">
        <f t="shared" si="3"/>
        <v>46.165</v>
      </c>
      <c r="I31" s="14">
        <f t="shared" si="2"/>
        <v>83.915</v>
      </c>
    </row>
    <row r="32" ht="25" customHeight="1" spans="1:9">
      <c r="A32" s="16" t="s">
        <v>168</v>
      </c>
      <c r="B32" s="12" t="s">
        <v>166</v>
      </c>
      <c r="C32" s="12" t="s">
        <v>169</v>
      </c>
      <c r="D32" s="12" t="s">
        <v>170</v>
      </c>
      <c r="E32" s="13">
        <v>155</v>
      </c>
      <c r="F32" s="14">
        <f t="shared" si="0"/>
        <v>38.75</v>
      </c>
      <c r="G32" s="15">
        <v>90</v>
      </c>
      <c r="H32" s="14">
        <f t="shared" si="3"/>
        <v>45</v>
      </c>
      <c r="I32" s="14">
        <f t="shared" si="2"/>
        <v>83.75</v>
      </c>
    </row>
    <row r="33" ht="25" customHeight="1" spans="1:9">
      <c r="A33" s="16" t="s">
        <v>171</v>
      </c>
      <c r="B33" s="12" t="s">
        <v>166</v>
      </c>
      <c r="C33" s="12" t="s">
        <v>172</v>
      </c>
      <c r="D33" s="12" t="s">
        <v>173</v>
      </c>
      <c r="E33" s="13">
        <v>154</v>
      </c>
      <c r="F33" s="14">
        <f t="shared" si="0"/>
        <v>38.5</v>
      </c>
      <c r="G33" s="15">
        <v>89.33</v>
      </c>
      <c r="H33" s="14">
        <f t="shared" si="3"/>
        <v>44.665</v>
      </c>
      <c r="I33" s="14">
        <f t="shared" si="2"/>
        <v>83.165</v>
      </c>
    </row>
    <row r="34" ht="25" customHeight="1" spans="1:9">
      <c r="A34" s="16" t="s">
        <v>174</v>
      </c>
      <c r="B34" s="12" t="s">
        <v>166</v>
      </c>
      <c r="C34" s="12" t="s">
        <v>175</v>
      </c>
      <c r="D34" s="12" t="s">
        <v>173</v>
      </c>
      <c r="E34" s="13">
        <v>149</v>
      </c>
      <c r="F34" s="14">
        <f t="shared" si="0"/>
        <v>37.25</v>
      </c>
      <c r="G34" s="15">
        <v>86</v>
      </c>
      <c r="H34" s="14">
        <f t="shared" si="3"/>
        <v>43</v>
      </c>
      <c r="I34" s="14">
        <f t="shared" si="2"/>
        <v>80.25</v>
      </c>
    </row>
    <row r="35" ht="25" customHeight="1" spans="1:9">
      <c r="A35" s="16" t="s">
        <v>176</v>
      </c>
      <c r="B35" s="12" t="s">
        <v>166</v>
      </c>
      <c r="C35" s="12" t="s">
        <v>148</v>
      </c>
      <c r="D35" s="12" t="s">
        <v>177</v>
      </c>
      <c r="E35" s="13">
        <v>144</v>
      </c>
      <c r="F35" s="14">
        <f t="shared" si="0"/>
        <v>36</v>
      </c>
      <c r="G35" s="15">
        <v>88</v>
      </c>
      <c r="H35" s="14">
        <f t="shared" si="3"/>
        <v>44</v>
      </c>
      <c r="I35" s="14">
        <f t="shared" si="2"/>
        <v>80</v>
      </c>
    </row>
    <row r="36" ht="25" customHeight="1" spans="1:9">
      <c r="A36" s="16" t="s">
        <v>178</v>
      </c>
      <c r="B36" s="12" t="s">
        <v>166</v>
      </c>
      <c r="C36" s="12" t="s">
        <v>148</v>
      </c>
      <c r="D36" s="12" t="s">
        <v>179</v>
      </c>
      <c r="E36" s="13">
        <v>145.5</v>
      </c>
      <c r="F36" s="14">
        <f t="shared" si="0"/>
        <v>36.375</v>
      </c>
      <c r="G36" s="15">
        <v>87</v>
      </c>
      <c r="H36" s="14">
        <f t="shared" si="3"/>
        <v>43.5</v>
      </c>
      <c r="I36" s="14">
        <f t="shared" si="2"/>
        <v>79.875</v>
      </c>
    </row>
    <row r="37" ht="25" customHeight="1" spans="1:9">
      <c r="A37" s="16" t="s">
        <v>180</v>
      </c>
      <c r="B37" s="12" t="s">
        <v>166</v>
      </c>
      <c r="C37" s="12" t="s">
        <v>181</v>
      </c>
      <c r="D37" s="12" t="s">
        <v>182</v>
      </c>
      <c r="E37" s="13">
        <v>139</v>
      </c>
      <c r="F37" s="14">
        <f t="shared" si="0"/>
        <v>34.75</v>
      </c>
      <c r="G37" s="15">
        <v>89.67</v>
      </c>
      <c r="H37" s="14">
        <f t="shared" si="3"/>
        <v>44.835</v>
      </c>
      <c r="I37" s="14">
        <f t="shared" si="2"/>
        <v>79.585</v>
      </c>
    </row>
    <row r="38" ht="25" customHeight="1" spans="1:9">
      <c r="A38" s="16" t="s">
        <v>183</v>
      </c>
      <c r="B38" s="12" t="s">
        <v>166</v>
      </c>
      <c r="C38" s="12" t="s">
        <v>140</v>
      </c>
      <c r="D38" s="12" t="s">
        <v>184</v>
      </c>
      <c r="E38" s="13">
        <v>146.5</v>
      </c>
      <c r="F38" s="14">
        <f t="shared" si="0"/>
        <v>36.625</v>
      </c>
      <c r="G38" s="15">
        <v>83.67</v>
      </c>
      <c r="H38" s="14">
        <f t="shared" si="3"/>
        <v>41.835</v>
      </c>
      <c r="I38" s="14">
        <f t="shared" si="2"/>
        <v>78.46</v>
      </c>
    </row>
    <row r="39" ht="25" customHeight="1" spans="1:9">
      <c r="A39" s="16" t="s">
        <v>185</v>
      </c>
      <c r="B39" s="12" t="s">
        <v>166</v>
      </c>
      <c r="C39" s="12" t="s">
        <v>142</v>
      </c>
      <c r="D39" s="12" t="s">
        <v>88</v>
      </c>
      <c r="E39" s="13">
        <v>133.5</v>
      </c>
      <c r="F39" s="14">
        <f t="shared" si="0"/>
        <v>33.375</v>
      </c>
      <c r="G39" s="15">
        <v>88.67</v>
      </c>
      <c r="H39" s="14">
        <f t="shared" si="3"/>
        <v>44.335</v>
      </c>
      <c r="I39" s="14">
        <f t="shared" si="2"/>
        <v>77.71</v>
      </c>
    </row>
    <row r="40" ht="25" customHeight="1" spans="1:9">
      <c r="A40" s="16" t="s">
        <v>186</v>
      </c>
      <c r="B40" s="17" t="s">
        <v>187</v>
      </c>
      <c r="C40" s="12" t="s">
        <v>188</v>
      </c>
      <c r="D40" s="12" t="s">
        <v>115</v>
      </c>
      <c r="E40" s="13">
        <v>141.5</v>
      </c>
      <c r="F40" s="14">
        <f t="shared" si="0"/>
        <v>35.375</v>
      </c>
      <c r="G40" s="15">
        <v>94</v>
      </c>
      <c r="H40" s="14">
        <f t="shared" si="3"/>
        <v>47</v>
      </c>
      <c r="I40" s="14">
        <f t="shared" si="2"/>
        <v>82.375</v>
      </c>
    </row>
    <row r="41" ht="25" customHeight="1" spans="1:9">
      <c r="A41" s="16" t="s">
        <v>189</v>
      </c>
      <c r="B41" s="17" t="s">
        <v>187</v>
      </c>
      <c r="C41" s="12" t="s">
        <v>190</v>
      </c>
      <c r="D41" s="12" t="s">
        <v>191</v>
      </c>
      <c r="E41" s="13">
        <v>129.5</v>
      </c>
      <c r="F41" s="14">
        <f t="shared" si="0"/>
        <v>32.375</v>
      </c>
      <c r="G41" s="15">
        <v>92.5</v>
      </c>
      <c r="H41" s="14">
        <f t="shared" si="3"/>
        <v>46.25</v>
      </c>
      <c r="I41" s="14">
        <f t="shared" si="2"/>
        <v>78.625</v>
      </c>
    </row>
    <row r="42" ht="25" customHeight="1" spans="1:9">
      <c r="A42" s="16" t="s">
        <v>192</v>
      </c>
      <c r="B42" s="17" t="s">
        <v>187</v>
      </c>
      <c r="C42" s="12" t="s">
        <v>193</v>
      </c>
      <c r="D42" s="12" t="s">
        <v>100</v>
      </c>
      <c r="E42" s="13">
        <v>127</v>
      </c>
      <c r="F42" s="14">
        <f t="shared" si="0"/>
        <v>31.75</v>
      </c>
      <c r="G42" s="15">
        <v>92.67</v>
      </c>
      <c r="H42" s="14">
        <f t="shared" si="3"/>
        <v>46.335</v>
      </c>
      <c r="I42" s="14">
        <f t="shared" si="2"/>
        <v>78.085</v>
      </c>
    </row>
    <row r="43" ht="25" customHeight="1" spans="1:9">
      <c r="A43" s="12" t="s">
        <v>194</v>
      </c>
      <c r="B43" s="17" t="s">
        <v>187</v>
      </c>
      <c r="C43" s="12" t="s">
        <v>195</v>
      </c>
      <c r="D43" s="12" t="s">
        <v>196</v>
      </c>
      <c r="E43" s="13">
        <v>107</v>
      </c>
      <c r="F43" s="14">
        <f t="shared" si="0"/>
        <v>26.75</v>
      </c>
      <c r="G43" s="15">
        <v>90.33</v>
      </c>
      <c r="H43" s="14">
        <f t="shared" si="3"/>
        <v>45.165</v>
      </c>
      <c r="I43" s="14">
        <f t="shared" si="2"/>
        <v>71.915</v>
      </c>
    </row>
    <row r="44" ht="25" customHeight="1" spans="1:9">
      <c r="A44" s="12" t="s">
        <v>197</v>
      </c>
      <c r="B44" s="17" t="s">
        <v>187</v>
      </c>
      <c r="C44" s="12" t="s">
        <v>124</v>
      </c>
      <c r="D44" s="12" t="s">
        <v>198</v>
      </c>
      <c r="E44" s="13">
        <v>119.5</v>
      </c>
      <c r="F44" s="14">
        <f t="shared" si="0"/>
        <v>29.875</v>
      </c>
      <c r="G44" s="15">
        <v>81.67</v>
      </c>
      <c r="H44" s="14">
        <f t="shared" si="3"/>
        <v>40.835</v>
      </c>
      <c r="I44" s="14">
        <f t="shared" si="2"/>
        <v>70.71</v>
      </c>
    </row>
    <row r="45" ht="25" customHeight="1" spans="1:9">
      <c r="A45" s="16" t="s">
        <v>199</v>
      </c>
      <c r="B45" s="17" t="s">
        <v>187</v>
      </c>
      <c r="C45" s="12" t="s">
        <v>200</v>
      </c>
      <c r="D45" s="12" t="s">
        <v>201</v>
      </c>
      <c r="E45" s="13">
        <v>70.5</v>
      </c>
      <c r="F45" s="14">
        <f t="shared" si="0"/>
        <v>17.625</v>
      </c>
      <c r="G45" s="15">
        <v>79.33</v>
      </c>
      <c r="H45" s="14">
        <f t="shared" si="3"/>
        <v>39.665</v>
      </c>
      <c r="I45" s="14">
        <f t="shared" si="2"/>
        <v>57.29</v>
      </c>
    </row>
    <row r="46" ht="25" customHeight="1" spans="1:9">
      <c r="A46" s="16" t="s">
        <v>202</v>
      </c>
      <c r="B46" s="12" t="s">
        <v>203</v>
      </c>
      <c r="C46" s="12" t="s">
        <v>132</v>
      </c>
      <c r="D46" s="12" t="s">
        <v>179</v>
      </c>
      <c r="E46" s="13">
        <v>150</v>
      </c>
      <c r="F46" s="14">
        <f t="shared" si="0"/>
        <v>37.5</v>
      </c>
      <c r="G46" s="15">
        <v>88.9</v>
      </c>
      <c r="H46" s="14">
        <f t="shared" si="3"/>
        <v>44.45</v>
      </c>
      <c r="I46" s="14">
        <f t="shared" si="2"/>
        <v>81.95</v>
      </c>
    </row>
    <row r="47" ht="25" customHeight="1" spans="1:9">
      <c r="A47" s="16" t="s">
        <v>204</v>
      </c>
      <c r="B47" s="12" t="s">
        <v>203</v>
      </c>
      <c r="C47" s="12" t="s">
        <v>205</v>
      </c>
      <c r="D47" s="12" t="s">
        <v>179</v>
      </c>
      <c r="E47" s="13">
        <v>153</v>
      </c>
      <c r="F47" s="14">
        <f t="shared" si="0"/>
        <v>38.25</v>
      </c>
      <c r="G47" s="15">
        <v>86.77</v>
      </c>
      <c r="H47" s="14">
        <f t="shared" si="3"/>
        <v>43.385</v>
      </c>
      <c r="I47" s="14">
        <f t="shared" si="2"/>
        <v>81.635</v>
      </c>
    </row>
    <row r="48" ht="25" customHeight="1" spans="1:9">
      <c r="A48" s="16" t="s">
        <v>206</v>
      </c>
      <c r="B48" s="12" t="s">
        <v>203</v>
      </c>
      <c r="C48" s="12" t="s">
        <v>188</v>
      </c>
      <c r="D48" s="12" t="s">
        <v>207</v>
      </c>
      <c r="E48" s="13">
        <v>154.5</v>
      </c>
      <c r="F48" s="14">
        <f t="shared" si="0"/>
        <v>38.625</v>
      </c>
      <c r="G48" s="15">
        <v>84.67</v>
      </c>
      <c r="H48" s="14">
        <f t="shared" si="3"/>
        <v>42.335</v>
      </c>
      <c r="I48" s="14">
        <f t="shared" si="2"/>
        <v>80.96</v>
      </c>
    </row>
    <row r="49" ht="25" customHeight="1" spans="1:9">
      <c r="A49" s="16" t="s">
        <v>208</v>
      </c>
      <c r="B49" s="12" t="s">
        <v>203</v>
      </c>
      <c r="C49" s="12" t="s">
        <v>167</v>
      </c>
      <c r="D49" s="12" t="s">
        <v>88</v>
      </c>
      <c r="E49" s="13">
        <v>143.5</v>
      </c>
      <c r="F49" s="14">
        <f t="shared" si="0"/>
        <v>35.875</v>
      </c>
      <c r="G49" s="15">
        <v>86.13</v>
      </c>
      <c r="H49" s="14">
        <f t="shared" si="3"/>
        <v>43.065</v>
      </c>
      <c r="I49" s="14">
        <f t="shared" si="2"/>
        <v>78.94</v>
      </c>
    </row>
    <row r="50" ht="25" customHeight="1" spans="1:9">
      <c r="A50" s="16" t="s">
        <v>209</v>
      </c>
      <c r="B50" s="12" t="s">
        <v>203</v>
      </c>
      <c r="C50" s="12" t="s">
        <v>148</v>
      </c>
      <c r="D50" s="12" t="s">
        <v>151</v>
      </c>
      <c r="E50" s="13">
        <v>137.5</v>
      </c>
      <c r="F50" s="14">
        <f t="shared" si="0"/>
        <v>34.375</v>
      </c>
      <c r="G50" s="15">
        <v>85.6</v>
      </c>
      <c r="H50" s="14">
        <f t="shared" si="3"/>
        <v>42.8</v>
      </c>
      <c r="I50" s="14">
        <f t="shared" si="2"/>
        <v>77.175</v>
      </c>
    </row>
    <row r="51" ht="25" customHeight="1" spans="1:9">
      <c r="A51" s="16" t="s">
        <v>210</v>
      </c>
      <c r="B51" s="12" t="s">
        <v>203</v>
      </c>
      <c r="C51" s="12" t="s">
        <v>211</v>
      </c>
      <c r="D51" s="12" t="s">
        <v>96</v>
      </c>
      <c r="E51" s="13">
        <v>114</v>
      </c>
      <c r="F51" s="14">
        <f t="shared" si="0"/>
        <v>28.5</v>
      </c>
      <c r="G51" s="15">
        <v>86.73</v>
      </c>
      <c r="H51" s="14">
        <f t="shared" si="3"/>
        <v>43.365</v>
      </c>
      <c r="I51" s="14">
        <f t="shared" si="2"/>
        <v>71.865</v>
      </c>
    </row>
    <row r="52" ht="25" customHeight="1" spans="1:9">
      <c r="A52" s="16" t="s">
        <v>212</v>
      </c>
      <c r="B52" s="12" t="s">
        <v>203</v>
      </c>
      <c r="C52" s="12" t="s">
        <v>182</v>
      </c>
      <c r="D52" s="12" t="s">
        <v>88</v>
      </c>
      <c r="E52" s="13">
        <v>116</v>
      </c>
      <c r="F52" s="14">
        <f t="shared" si="0"/>
        <v>29</v>
      </c>
      <c r="G52" s="15">
        <v>81.43</v>
      </c>
      <c r="H52" s="14">
        <f t="shared" si="3"/>
        <v>40.715</v>
      </c>
      <c r="I52" s="14">
        <f t="shared" si="2"/>
        <v>69.715</v>
      </c>
    </row>
    <row r="53" ht="25" customHeight="1" spans="1:9">
      <c r="A53" s="16" t="s">
        <v>213</v>
      </c>
      <c r="B53" s="12" t="s">
        <v>203</v>
      </c>
      <c r="C53" s="12" t="s">
        <v>214</v>
      </c>
      <c r="D53" s="12" t="s">
        <v>110</v>
      </c>
      <c r="E53" s="13">
        <v>109.5</v>
      </c>
      <c r="F53" s="14">
        <f t="shared" si="0"/>
        <v>27.375</v>
      </c>
      <c r="G53" s="15">
        <v>83.33</v>
      </c>
      <c r="H53" s="14">
        <f t="shared" si="3"/>
        <v>41.665</v>
      </c>
      <c r="I53" s="14">
        <f t="shared" si="2"/>
        <v>69.04</v>
      </c>
    </row>
    <row r="54" ht="25" customHeight="1" spans="1:9">
      <c r="A54" s="17" t="s">
        <v>215</v>
      </c>
      <c r="B54" s="17" t="s">
        <v>203</v>
      </c>
      <c r="C54" s="12" t="s">
        <v>120</v>
      </c>
      <c r="D54" s="12" t="s">
        <v>191</v>
      </c>
      <c r="E54" s="12" t="s">
        <v>216</v>
      </c>
      <c r="F54" s="14">
        <f t="shared" si="0"/>
        <v>25.75</v>
      </c>
      <c r="G54" s="15" t="s">
        <v>125</v>
      </c>
      <c r="H54" s="14">
        <v>0</v>
      </c>
      <c r="I54" s="14">
        <f t="shared" si="2"/>
        <v>25.75</v>
      </c>
    </row>
    <row r="55" ht="25" customHeight="1" spans="1:9">
      <c r="A55" s="16" t="s">
        <v>217</v>
      </c>
      <c r="B55" s="12" t="s">
        <v>218</v>
      </c>
      <c r="C55" s="12" t="s">
        <v>175</v>
      </c>
      <c r="D55" s="12" t="s">
        <v>135</v>
      </c>
      <c r="E55" s="13">
        <v>151</v>
      </c>
      <c r="F55" s="14">
        <f t="shared" si="0"/>
        <v>37.75</v>
      </c>
      <c r="G55" s="15">
        <v>93</v>
      </c>
      <c r="H55" s="14">
        <f t="shared" ref="H55:H63" si="4">G55/2</f>
        <v>46.5</v>
      </c>
      <c r="I55" s="14">
        <f t="shared" si="2"/>
        <v>84.25</v>
      </c>
    </row>
    <row r="56" ht="25" customHeight="1" spans="1:9">
      <c r="A56" s="16" t="s">
        <v>219</v>
      </c>
      <c r="B56" s="12" t="s">
        <v>218</v>
      </c>
      <c r="C56" s="12" t="s">
        <v>188</v>
      </c>
      <c r="D56" s="12" t="s">
        <v>142</v>
      </c>
      <c r="E56" s="13">
        <v>150</v>
      </c>
      <c r="F56" s="14">
        <f t="shared" si="0"/>
        <v>37.5</v>
      </c>
      <c r="G56" s="15">
        <v>91.67</v>
      </c>
      <c r="H56" s="14">
        <f t="shared" si="4"/>
        <v>45.835</v>
      </c>
      <c r="I56" s="14">
        <f t="shared" si="2"/>
        <v>83.335</v>
      </c>
    </row>
    <row r="57" ht="25" customHeight="1" spans="1:9">
      <c r="A57" s="16" t="s">
        <v>220</v>
      </c>
      <c r="B57" s="12" t="s">
        <v>218</v>
      </c>
      <c r="C57" s="12" t="s">
        <v>175</v>
      </c>
      <c r="D57" s="12" t="s">
        <v>92</v>
      </c>
      <c r="E57" s="13">
        <v>148.5</v>
      </c>
      <c r="F57" s="14">
        <f t="shared" si="0"/>
        <v>37.125</v>
      </c>
      <c r="G57" s="15">
        <v>91.33</v>
      </c>
      <c r="H57" s="14">
        <f t="shared" si="4"/>
        <v>45.665</v>
      </c>
      <c r="I57" s="14">
        <f t="shared" si="2"/>
        <v>82.79</v>
      </c>
    </row>
    <row r="58" ht="25" customHeight="1" spans="1:9">
      <c r="A58" s="16" t="s">
        <v>221</v>
      </c>
      <c r="B58" s="12" t="s">
        <v>218</v>
      </c>
      <c r="C58" s="12" t="s">
        <v>188</v>
      </c>
      <c r="D58" s="12" t="s">
        <v>173</v>
      </c>
      <c r="E58" s="13">
        <v>144.5</v>
      </c>
      <c r="F58" s="14">
        <f t="shared" si="0"/>
        <v>36.125</v>
      </c>
      <c r="G58" s="15">
        <v>92.33</v>
      </c>
      <c r="H58" s="14">
        <f t="shared" si="4"/>
        <v>46.165</v>
      </c>
      <c r="I58" s="14">
        <f t="shared" si="2"/>
        <v>82.29</v>
      </c>
    </row>
    <row r="59" ht="25" customHeight="1" spans="1:9">
      <c r="A59" s="16" t="s">
        <v>222</v>
      </c>
      <c r="B59" s="12" t="s">
        <v>218</v>
      </c>
      <c r="C59" s="12" t="s">
        <v>103</v>
      </c>
      <c r="D59" s="12" t="s">
        <v>184</v>
      </c>
      <c r="E59" s="13">
        <v>150</v>
      </c>
      <c r="F59" s="14">
        <f t="shared" si="0"/>
        <v>37.5</v>
      </c>
      <c r="G59" s="15">
        <v>88.67</v>
      </c>
      <c r="H59" s="14">
        <f t="shared" si="4"/>
        <v>44.335</v>
      </c>
      <c r="I59" s="14">
        <f t="shared" si="2"/>
        <v>81.835</v>
      </c>
    </row>
    <row r="60" ht="25" customHeight="1" spans="1:9">
      <c r="A60" s="16" t="s">
        <v>223</v>
      </c>
      <c r="B60" s="12" t="s">
        <v>218</v>
      </c>
      <c r="C60" s="12" t="s">
        <v>138</v>
      </c>
      <c r="D60" s="12" t="s">
        <v>195</v>
      </c>
      <c r="E60" s="13">
        <v>134</v>
      </c>
      <c r="F60" s="14">
        <f t="shared" si="0"/>
        <v>33.5</v>
      </c>
      <c r="G60" s="15">
        <v>87</v>
      </c>
      <c r="H60" s="14">
        <f t="shared" si="4"/>
        <v>43.5</v>
      </c>
      <c r="I60" s="14">
        <f t="shared" si="2"/>
        <v>77</v>
      </c>
    </row>
    <row r="61" ht="25" customHeight="1" spans="1:9">
      <c r="A61" s="16" t="s">
        <v>224</v>
      </c>
      <c r="B61" s="12" t="s">
        <v>218</v>
      </c>
      <c r="C61" s="12" t="s">
        <v>207</v>
      </c>
      <c r="D61" s="12" t="s">
        <v>225</v>
      </c>
      <c r="E61" s="13">
        <v>131.5</v>
      </c>
      <c r="F61" s="14">
        <f t="shared" si="0"/>
        <v>32.875</v>
      </c>
      <c r="G61" s="15">
        <v>86.67</v>
      </c>
      <c r="H61" s="14">
        <f t="shared" si="4"/>
        <v>43.335</v>
      </c>
      <c r="I61" s="14">
        <f t="shared" si="2"/>
        <v>76.21</v>
      </c>
    </row>
    <row r="62" ht="25" customHeight="1" spans="1:9">
      <c r="A62" s="16" t="s">
        <v>226</v>
      </c>
      <c r="B62" s="12" t="s">
        <v>218</v>
      </c>
      <c r="C62" s="12" t="s">
        <v>153</v>
      </c>
      <c r="D62" s="12" t="s">
        <v>173</v>
      </c>
      <c r="E62" s="13">
        <v>133.5</v>
      </c>
      <c r="F62" s="14">
        <f t="shared" si="0"/>
        <v>33.375</v>
      </c>
      <c r="G62" s="15">
        <v>85.33</v>
      </c>
      <c r="H62" s="14">
        <f t="shared" si="4"/>
        <v>42.665</v>
      </c>
      <c r="I62" s="14">
        <f t="shared" si="2"/>
        <v>76.04</v>
      </c>
    </row>
    <row r="63" ht="25" customHeight="1" spans="1:9">
      <c r="A63" s="16" t="s">
        <v>227</v>
      </c>
      <c r="B63" s="12" t="s">
        <v>218</v>
      </c>
      <c r="C63" s="12" t="s">
        <v>138</v>
      </c>
      <c r="D63" s="12" t="s">
        <v>228</v>
      </c>
      <c r="E63" s="13">
        <v>143.5</v>
      </c>
      <c r="F63" s="14">
        <f t="shared" si="0"/>
        <v>35.875</v>
      </c>
      <c r="G63" s="15">
        <v>77.67</v>
      </c>
      <c r="H63" s="14">
        <f t="shared" si="4"/>
        <v>38.835</v>
      </c>
      <c r="I63" s="14">
        <f t="shared" si="2"/>
        <v>74.71</v>
      </c>
    </row>
  </sheetData>
  <autoFilter ref="A3:I63">
    <extLst/>
  </autoFilter>
  <sortState ref="A4:I63">
    <sortCondition ref="B4:B63"/>
    <sortCondition ref="I4:I63" descending="1"/>
  </sortState>
  <mergeCells count="1">
    <mergeCell ref="A1:I1"/>
  </mergeCells>
  <conditionalFormatting sqref="A4:A29 A31:A63">
    <cfRule type="duplicateValues" dxfId="0" priority="1"/>
    <cfRule type="duplicateValues" dxfId="0" priority="2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7"/>
  <sheetViews>
    <sheetView tabSelected="1" topLeftCell="A58" workbookViewId="0">
      <selection activeCell="I58" sqref="I$1:I$1048576"/>
    </sheetView>
  </sheetViews>
  <sheetFormatPr defaultColWidth="9" defaultRowHeight="13.5"/>
  <cols>
    <col min="1" max="1" width="7.5" customWidth="1"/>
    <col min="2" max="2" width="13" customWidth="1"/>
    <col min="6" max="6" width="9" style="2"/>
    <col min="7" max="7" width="9" style="3"/>
    <col min="8" max="9" width="9" style="2"/>
  </cols>
  <sheetData>
    <row r="1" s="1" customFormat="1" ht="29" customHeight="1" spans="1:9">
      <c r="A1" s="4" t="s">
        <v>0</v>
      </c>
      <c r="B1" s="4"/>
      <c r="C1" s="4"/>
      <c r="D1" s="4"/>
      <c r="E1" s="4"/>
      <c r="F1" s="5"/>
      <c r="G1" s="6"/>
      <c r="H1" s="5"/>
      <c r="I1" s="5"/>
    </row>
    <row r="2" s="1" customFormat="1" ht="28" customHeight="1" spans="6:9">
      <c r="F2" s="7"/>
      <c r="G2" s="8"/>
      <c r="H2" s="7"/>
      <c r="I2" s="7"/>
    </row>
    <row r="3" s="1" customFormat="1" ht="40" customHeight="1" spans="1: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83</v>
      </c>
      <c r="G3" s="11" t="s">
        <v>7</v>
      </c>
      <c r="H3" s="10" t="s">
        <v>84</v>
      </c>
      <c r="I3" s="10" t="s">
        <v>9</v>
      </c>
    </row>
    <row r="4" ht="29" customHeight="1" spans="1:9">
      <c r="A4" s="17" t="s">
        <v>229</v>
      </c>
      <c r="B4" s="17" t="s">
        <v>230</v>
      </c>
      <c r="C4" s="18">
        <v>50.5</v>
      </c>
      <c r="D4" s="18">
        <v>60.5</v>
      </c>
      <c r="E4" s="18">
        <f t="shared" ref="E4:E23" si="0">C4+D4</f>
        <v>111</v>
      </c>
      <c r="F4" s="14">
        <f t="shared" ref="F4:F67" si="1">E4/4</f>
        <v>27.75</v>
      </c>
      <c r="G4" s="15">
        <v>88.67</v>
      </c>
      <c r="H4" s="14">
        <f t="shared" ref="H4:H17" si="2">G4/2</f>
        <v>44.335</v>
      </c>
      <c r="I4" s="14">
        <f t="shared" ref="I4:I67" si="3">F4+H4</f>
        <v>72.085</v>
      </c>
    </row>
    <row r="5" ht="28" customHeight="1" spans="1:9">
      <c r="A5" s="17" t="s">
        <v>231</v>
      </c>
      <c r="B5" s="17" t="s">
        <v>230</v>
      </c>
      <c r="C5" s="18">
        <v>41</v>
      </c>
      <c r="D5" s="18">
        <v>69</v>
      </c>
      <c r="E5" s="18">
        <f t="shared" si="0"/>
        <v>110</v>
      </c>
      <c r="F5" s="14">
        <f t="shared" si="1"/>
        <v>27.5</v>
      </c>
      <c r="G5" s="15">
        <v>88.33</v>
      </c>
      <c r="H5" s="14">
        <f t="shared" si="2"/>
        <v>44.165</v>
      </c>
      <c r="I5" s="14">
        <f t="shared" si="3"/>
        <v>71.665</v>
      </c>
    </row>
    <row r="6" ht="28" customHeight="1" spans="1:9">
      <c r="A6" s="17" t="s">
        <v>232</v>
      </c>
      <c r="B6" s="17" t="s">
        <v>230</v>
      </c>
      <c r="C6" s="18">
        <v>47.5</v>
      </c>
      <c r="D6" s="18">
        <v>58</v>
      </c>
      <c r="E6" s="18">
        <f t="shared" si="0"/>
        <v>105.5</v>
      </c>
      <c r="F6" s="14">
        <f t="shared" si="1"/>
        <v>26.375</v>
      </c>
      <c r="G6" s="15">
        <v>78.67</v>
      </c>
      <c r="H6" s="14">
        <f t="shared" si="2"/>
        <v>39.335</v>
      </c>
      <c r="I6" s="14">
        <f t="shared" si="3"/>
        <v>65.71</v>
      </c>
    </row>
    <row r="7" ht="28" customHeight="1" spans="1:9">
      <c r="A7" s="17" t="s">
        <v>233</v>
      </c>
      <c r="B7" s="17" t="s">
        <v>234</v>
      </c>
      <c r="C7" s="18">
        <v>65.5</v>
      </c>
      <c r="D7" s="18">
        <v>61.5</v>
      </c>
      <c r="E7" s="18">
        <f t="shared" si="0"/>
        <v>127</v>
      </c>
      <c r="F7" s="14">
        <f t="shared" si="1"/>
        <v>31.75</v>
      </c>
      <c r="G7" s="15">
        <v>79.67</v>
      </c>
      <c r="H7" s="14">
        <f t="shared" si="2"/>
        <v>39.835</v>
      </c>
      <c r="I7" s="14">
        <f t="shared" si="3"/>
        <v>71.585</v>
      </c>
    </row>
    <row r="8" ht="28" customHeight="1" spans="1:9">
      <c r="A8" s="17" t="s">
        <v>235</v>
      </c>
      <c r="B8" s="17" t="s">
        <v>236</v>
      </c>
      <c r="C8" s="18">
        <v>81</v>
      </c>
      <c r="D8" s="18">
        <v>78</v>
      </c>
      <c r="E8" s="18">
        <f t="shared" si="0"/>
        <v>159</v>
      </c>
      <c r="F8" s="14">
        <f t="shared" si="1"/>
        <v>39.75</v>
      </c>
      <c r="G8" s="15">
        <v>85.67</v>
      </c>
      <c r="H8" s="14">
        <f t="shared" si="2"/>
        <v>42.835</v>
      </c>
      <c r="I8" s="14">
        <f t="shared" si="3"/>
        <v>82.585</v>
      </c>
    </row>
    <row r="9" ht="28" customHeight="1" spans="1:9">
      <c r="A9" s="17" t="s">
        <v>237</v>
      </c>
      <c r="B9" s="17" t="s">
        <v>236</v>
      </c>
      <c r="C9" s="18">
        <v>83</v>
      </c>
      <c r="D9" s="18">
        <v>58</v>
      </c>
      <c r="E9" s="18">
        <f t="shared" si="0"/>
        <v>141</v>
      </c>
      <c r="F9" s="14">
        <f t="shared" si="1"/>
        <v>35.25</v>
      </c>
      <c r="G9" s="15">
        <v>88.33</v>
      </c>
      <c r="H9" s="14">
        <f t="shared" si="2"/>
        <v>44.165</v>
      </c>
      <c r="I9" s="14">
        <f t="shared" si="3"/>
        <v>79.415</v>
      </c>
    </row>
    <row r="10" ht="28" customHeight="1" spans="1:9">
      <c r="A10" s="17" t="s">
        <v>238</v>
      </c>
      <c r="B10" s="17" t="s">
        <v>236</v>
      </c>
      <c r="C10" s="18">
        <v>69</v>
      </c>
      <c r="D10" s="18">
        <v>73.5</v>
      </c>
      <c r="E10" s="18">
        <f t="shared" si="0"/>
        <v>142.5</v>
      </c>
      <c r="F10" s="14">
        <f t="shared" si="1"/>
        <v>35.625</v>
      </c>
      <c r="G10" s="15">
        <v>87.33</v>
      </c>
      <c r="H10" s="14">
        <f t="shared" si="2"/>
        <v>43.665</v>
      </c>
      <c r="I10" s="14">
        <f t="shared" si="3"/>
        <v>79.29</v>
      </c>
    </row>
    <row r="11" ht="28" customHeight="1" spans="1:9">
      <c r="A11" s="17" t="s">
        <v>239</v>
      </c>
      <c r="B11" s="17" t="s">
        <v>236</v>
      </c>
      <c r="C11" s="18">
        <v>71.5</v>
      </c>
      <c r="D11" s="18">
        <v>55</v>
      </c>
      <c r="E11" s="18">
        <f t="shared" si="0"/>
        <v>126.5</v>
      </c>
      <c r="F11" s="14">
        <f t="shared" si="1"/>
        <v>31.625</v>
      </c>
      <c r="G11" s="15">
        <v>84.67</v>
      </c>
      <c r="H11" s="14">
        <f t="shared" si="2"/>
        <v>42.335</v>
      </c>
      <c r="I11" s="14">
        <f t="shared" si="3"/>
        <v>73.96</v>
      </c>
    </row>
    <row r="12" ht="28" customHeight="1" spans="1:9">
      <c r="A12" s="17" t="s">
        <v>240</v>
      </c>
      <c r="B12" s="17" t="s">
        <v>236</v>
      </c>
      <c r="C12" s="18">
        <v>49</v>
      </c>
      <c r="D12" s="18">
        <v>65</v>
      </c>
      <c r="E12" s="18">
        <f t="shared" si="0"/>
        <v>114</v>
      </c>
      <c r="F12" s="14">
        <f t="shared" si="1"/>
        <v>28.5</v>
      </c>
      <c r="G12" s="15">
        <v>86</v>
      </c>
      <c r="H12" s="14">
        <f t="shared" si="2"/>
        <v>43</v>
      </c>
      <c r="I12" s="14">
        <f t="shared" si="3"/>
        <v>71.5</v>
      </c>
    </row>
    <row r="13" ht="28" customHeight="1" spans="1:9">
      <c r="A13" s="17" t="s">
        <v>241</v>
      </c>
      <c r="B13" s="17" t="s">
        <v>236</v>
      </c>
      <c r="C13" s="18">
        <v>54.5</v>
      </c>
      <c r="D13" s="18">
        <v>60</v>
      </c>
      <c r="E13" s="18">
        <f t="shared" si="0"/>
        <v>114.5</v>
      </c>
      <c r="F13" s="14">
        <f t="shared" si="1"/>
        <v>28.625</v>
      </c>
      <c r="G13" s="15">
        <v>85.33</v>
      </c>
      <c r="H13" s="14">
        <f t="shared" si="2"/>
        <v>42.665</v>
      </c>
      <c r="I13" s="14">
        <f t="shared" si="3"/>
        <v>71.29</v>
      </c>
    </row>
    <row r="14" ht="28" customHeight="1" spans="1:9">
      <c r="A14" s="17" t="s">
        <v>242</v>
      </c>
      <c r="B14" s="17" t="s">
        <v>243</v>
      </c>
      <c r="C14" s="18">
        <v>73.5</v>
      </c>
      <c r="D14" s="18">
        <v>55</v>
      </c>
      <c r="E14" s="18">
        <f t="shared" si="0"/>
        <v>128.5</v>
      </c>
      <c r="F14" s="14">
        <f t="shared" si="1"/>
        <v>32.125</v>
      </c>
      <c r="G14" s="15">
        <v>89</v>
      </c>
      <c r="H14" s="14">
        <f t="shared" si="2"/>
        <v>44.5</v>
      </c>
      <c r="I14" s="14">
        <f t="shared" si="3"/>
        <v>76.625</v>
      </c>
    </row>
    <row r="15" ht="28" customHeight="1" spans="1:9">
      <c r="A15" s="17" t="s">
        <v>244</v>
      </c>
      <c r="B15" s="17" t="s">
        <v>243</v>
      </c>
      <c r="C15" s="18">
        <v>59.5</v>
      </c>
      <c r="D15" s="18">
        <v>40</v>
      </c>
      <c r="E15" s="18">
        <f t="shared" si="0"/>
        <v>99.5</v>
      </c>
      <c r="F15" s="14">
        <f t="shared" si="1"/>
        <v>24.875</v>
      </c>
      <c r="G15" s="15">
        <v>88.33</v>
      </c>
      <c r="H15" s="14">
        <f t="shared" si="2"/>
        <v>44.165</v>
      </c>
      <c r="I15" s="14">
        <f t="shared" si="3"/>
        <v>69.04</v>
      </c>
    </row>
    <row r="16" ht="28" customHeight="1" spans="1:9">
      <c r="A16" s="17" t="s">
        <v>245</v>
      </c>
      <c r="B16" s="17" t="s">
        <v>246</v>
      </c>
      <c r="C16" s="18">
        <v>89</v>
      </c>
      <c r="D16" s="18">
        <v>71</v>
      </c>
      <c r="E16" s="18">
        <f t="shared" si="0"/>
        <v>160</v>
      </c>
      <c r="F16" s="14">
        <f t="shared" si="1"/>
        <v>40</v>
      </c>
      <c r="G16" s="15">
        <v>87.33</v>
      </c>
      <c r="H16" s="14">
        <f t="shared" si="2"/>
        <v>43.665</v>
      </c>
      <c r="I16" s="14">
        <f t="shared" si="3"/>
        <v>83.665</v>
      </c>
    </row>
    <row r="17" ht="28" customHeight="1" spans="1:9">
      <c r="A17" s="17" t="s">
        <v>247</v>
      </c>
      <c r="B17" s="17" t="s">
        <v>246</v>
      </c>
      <c r="C17" s="18">
        <v>66</v>
      </c>
      <c r="D17" s="18">
        <v>77</v>
      </c>
      <c r="E17" s="18">
        <f t="shared" si="0"/>
        <v>143</v>
      </c>
      <c r="F17" s="14">
        <f t="shared" si="1"/>
        <v>35.75</v>
      </c>
      <c r="G17" s="15">
        <v>82.33</v>
      </c>
      <c r="H17" s="14">
        <f t="shared" si="2"/>
        <v>41.165</v>
      </c>
      <c r="I17" s="14">
        <f t="shared" si="3"/>
        <v>76.915</v>
      </c>
    </row>
    <row r="18" ht="28" customHeight="1" spans="1:9">
      <c r="A18" s="17" t="s">
        <v>248</v>
      </c>
      <c r="B18" s="17" t="s">
        <v>246</v>
      </c>
      <c r="C18" s="18">
        <v>58.5</v>
      </c>
      <c r="D18" s="18">
        <v>83.5</v>
      </c>
      <c r="E18" s="18">
        <f t="shared" si="0"/>
        <v>142</v>
      </c>
      <c r="F18" s="14">
        <f t="shared" si="1"/>
        <v>35.5</v>
      </c>
      <c r="G18" s="15" t="s">
        <v>125</v>
      </c>
      <c r="H18" s="14">
        <v>0</v>
      </c>
      <c r="I18" s="14">
        <f t="shared" si="3"/>
        <v>35.5</v>
      </c>
    </row>
    <row r="19" ht="28" customHeight="1" spans="1:9">
      <c r="A19" s="17" t="s">
        <v>249</v>
      </c>
      <c r="B19" s="17" t="s">
        <v>250</v>
      </c>
      <c r="C19" s="18">
        <v>87.5</v>
      </c>
      <c r="D19" s="18">
        <v>70</v>
      </c>
      <c r="E19" s="18">
        <f t="shared" si="0"/>
        <v>157.5</v>
      </c>
      <c r="F19" s="14">
        <f t="shared" si="1"/>
        <v>39.375</v>
      </c>
      <c r="G19" s="15">
        <v>90</v>
      </c>
      <c r="H19" s="14">
        <f t="shared" ref="H19:H56" si="4">G19/2</f>
        <v>45</v>
      </c>
      <c r="I19" s="14">
        <f t="shared" si="3"/>
        <v>84.375</v>
      </c>
    </row>
    <row r="20" ht="28" customHeight="1" spans="1:9">
      <c r="A20" s="17" t="s">
        <v>251</v>
      </c>
      <c r="B20" s="17" t="s">
        <v>250</v>
      </c>
      <c r="C20" s="18">
        <v>70.5</v>
      </c>
      <c r="D20" s="18">
        <v>68</v>
      </c>
      <c r="E20" s="18">
        <f t="shared" si="0"/>
        <v>138.5</v>
      </c>
      <c r="F20" s="14">
        <f t="shared" si="1"/>
        <v>34.625</v>
      </c>
      <c r="G20" s="15">
        <v>89</v>
      </c>
      <c r="H20" s="14">
        <f t="shared" si="4"/>
        <v>44.5</v>
      </c>
      <c r="I20" s="14">
        <f t="shared" si="3"/>
        <v>79.125</v>
      </c>
    </row>
    <row r="21" ht="28" customHeight="1" spans="1:9">
      <c r="A21" s="17" t="s">
        <v>252</v>
      </c>
      <c r="B21" s="17" t="s">
        <v>250</v>
      </c>
      <c r="C21" s="18">
        <v>61</v>
      </c>
      <c r="D21" s="18">
        <v>71</v>
      </c>
      <c r="E21" s="18">
        <f t="shared" si="0"/>
        <v>132</v>
      </c>
      <c r="F21" s="14">
        <f t="shared" si="1"/>
        <v>33</v>
      </c>
      <c r="G21" s="15">
        <v>87.33</v>
      </c>
      <c r="H21" s="14">
        <f t="shared" si="4"/>
        <v>43.665</v>
      </c>
      <c r="I21" s="14">
        <f t="shared" si="3"/>
        <v>76.665</v>
      </c>
    </row>
    <row r="22" ht="28" customHeight="1" spans="1:9">
      <c r="A22" s="17" t="s">
        <v>253</v>
      </c>
      <c r="B22" s="17" t="s">
        <v>250</v>
      </c>
      <c r="C22" s="18">
        <v>66.5</v>
      </c>
      <c r="D22" s="18">
        <v>67.5</v>
      </c>
      <c r="E22" s="18">
        <f t="shared" si="0"/>
        <v>134</v>
      </c>
      <c r="F22" s="14">
        <f t="shared" si="1"/>
        <v>33.5</v>
      </c>
      <c r="G22" s="15">
        <v>85.67</v>
      </c>
      <c r="H22" s="14">
        <f t="shared" si="4"/>
        <v>42.835</v>
      </c>
      <c r="I22" s="14">
        <f t="shared" si="3"/>
        <v>76.335</v>
      </c>
    </row>
    <row r="23" ht="28" customHeight="1" spans="1:9">
      <c r="A23" s="17" t="s">
        <v>254</v>
      </c>
      <c r="B23" s="17" t="s">
        <v>250</v>
      </c>
      <c r="C23" s="18">
        <v>64</v>
      </c>
      <c r="D23" s="18">
        <v>64.5</v>
      </c>
      <c r="E23" s="18">
        <f t="shared" si="0"/>
        <v>128.5</v>
      </c>
      <c r="F23" s="14">
        <f t="shared" si="1"/>
        <v>32.125</v>
      </c>
      <c r="G23" s="15">
        <v>75.67</v>
      </c>
      <c r="H23" s="14">
        <f t="shared" si="4"/>
        <v>37.835</v>
      </c>
      <c r="I23" s="14">
        <f t="shared" si="3"/>
        <v>69.96</v>
      </c>
    </row>
    <row r="24" ht="28" customHeight="1" spans="1:9">
      <c r="A24" s="17" t="s">
        <v>255</v>
      </c>
      <c r="B24" s="17" t="s">
        <v>256</v>
      </c>
      <c r="C24" s="19">
        <v>46.5</v>
      </c>
      <c r="D24" s="19">
        <v>57</v>
      </c>
      <c r="E24" s="19">
        <v>103.5</v>
      </c>
      <c r="F24" s="14">
        <f t="shared" si="1"/>
        <v>25.875</v>
      </c>
      <c r="G24" s="15">
        <v>82.33</v>
      </c>
      <c r="H24" s="14">
        <f t="shared" si="4"/>
        <v>41.165</v>
      </c>
      <c r="I24" s="14">
        <f t="shared" si="3"/>
        <v>67.04</v>
      </c>
    </row>
    <row r="25" ht="28" customHeight="1" spans="1:9">
      <c r="A25" s="17" t="s">
        <v>257</v>
      </c>
      <c r="B25" s="17" t="s">
        <v>256</v>
      </c>
      <c r="C25" s="18">
        <v>53</v>
      </c>
      <c r="D25" s="18">
        <v>41.5</v>
      </c>
      <c r="E25" s="18">
        <f>C25+D25</f>
        <v>94.5</v>
      </c>
      <c r="F25" s="14">
        <f t="shared" si="1"/>
        <v>23.625</v>
      </c>
      <c r="G25" s="15">
        <v>86.33</v>
      </c>
      <c r="H25" s="14">
        <f t="shared" si="4"/>
        <v>43.165</v>
      </c>
      <c r="I25" s="14">
        <f t="shared" si="3"/>
        <v>66.79</v>
      </c>
    </row>
    <row r="26" ht="28" customHeight="1" spans="1:9">
      <c r="A26" s="17" t="s">
        <v>258</v>
      </c>
      <c r="B26" s="17" t="s">
        <v>259</v>
      </c>
      <c r="C26" s="18">
        <v>52</v>
      </c>
      <c r="D26" s="18">
        <v>65.5</v>
      </c>
      <c r="E26" s="18">
        <f>C26+D26</f>
        <v>117.5</v>
      </c>
      <c r="F26" s="14">
        <f t="shared" si="1"/>
        <v>29.375</v>
      </c>
      <c r="G26" s="20">
        <v>91.67</v>
      </c>
      <c r="H26" s="14">
        <f t="shared" si="4"/>
        <v>45.835</v>
      </c>
      <c r="I26" s="14">
        <f t="shared" si="3"/>
        <v>75.21</v>
      </c>
    </row>
    <row r="27" ht="28" customHeight="1" spans="1:9">
      <c r="A27" s="17" t="s">
        <v>260</v>
      </c>
      <c r="B27" s="17" t="s">
        <v>259</v>
      </c>
      <c r="C27" s="18">
        <v>44</v>
      </c>
      <c r="D27" s="18">
        <v>51</v>
      </c>
      <c r="E27" s="18">
        <f>C27+D27</f>
        <v>95</v>
      </c>
      <c r="F27" s="14">
        <f t="shared" si="1"/>
        <v>23.75</v>
      </c>
      <c r="G27" s="20">
        <v>76.33</v>
      </c>
      <c r="H27" s="14">
        <f t="shared" si="4"/>
        <v>38.165</v>
      </c>
      <c r="I27" s="14">
        <f t="shared" si="3"/>
        <v>61.915</v>
      </c>
    </row>
    <row r="28" ht="28" customHeight="1" spans="1:9">
      <c r="A28" s="17" t="s">
        <v>261</v>
      </c>
      <c r="B28" s="17" t="s">
        <v>262</v>
      </c>
      <c r="C28" s="19">
        <v>64.5</v>
      </c>
      <c r="D28" s="19">
        <v>66</v>
      </c>
      <c r="E28" s="19">
        <v>130.5</v>
      </c>
      <c r="F28" s="14">
        <f t="shared" si="1"/>
        <v>32.625</v>
      </c>
      <c r="G28" s="15">
        <v>84.67</v>
      </c>
      <c r="H28" s="14">
        <f t="shared" si="4"/>
        <v>42.335</v>
      </c>
      <c r="I28" s="14">
        <f t="shared" si="3"/>
        <v>74.96</v>
      </c>
    </row>
    <row r="29" ht="28" customHeight="1" spans="1:9">
      <c r="A29" s="17" t="s">
        <v>263</v>
      </c>
      <c r="B29" s="17" t="s">
        <v>262</v>
      </c>
      <c r="C29" s="18">
        <v>43.5</v>
      </c>
      <c r="D29" s="18">
        <v>58.5</v>
      </c>
      <c r="E29" s="18">
        <f t="shared" ref="E29:E35" si="5">C29+D29</f>
        <v>102</v>
      </c>
      <c r="F29" s="14">
        <f t="shared" si="1"/>
        <v>25.5</v>
      </c>
      <c r="G29" s="15">
        <v>75.33</v>
      </c>
      <c r="H29" s="14">
        <f t="shared" si="4"/>
        <v>37.665</v>
      </c>
      <c r="I29" s="14">
        <f t="shared" si="3"/>
        <v>63.165</v>
      </c>
    </row>
    <row r="30" ht="28" customHeight="1" spans="1:9">
      <c r="A30" s="17" t="s">
        <v>264</v>
      </c>
      <c r="B30" s="17" t="s">
        <v>265</v>
      </c>
      <c r="C30" s="18">
        <v>86.5</v>
      </c>
      <c r="D30" s="18">
        <v>80</v>
      </c>
      <c r="E30" s="18">
        <f t="shared" si="5"/>
        <v>166.5</v>
      </c>
      <c r="F30" s="14">
        <f t="shared" si="1"/>
        <v>41.625</v>
      </c>
      <c r="G30" s="15">
        <v>91.33</v>
      </c>
      <c r="H30" s="14">
        <f t="shared" si="4"/>
        <v>45.665</v>
      </c>
      <c r="I30" s="14">
        <f t="shared" si="3"/>
        <v>87.29</v>
      </c>
    </row>
    <row r="31" ht="28" customHeight="1" spans="1:9">
      <c r="A31" s="17" t="s">
        <v>266</v>
      </c>
      <c r="B31" s="17" t="s">
        <v>265</v>
      </c>
      <c r="C31" s="18">
        <v>53.5</v>
      </c>
      <c r="D31" s="18">
        <v>74.5</v>
      </c>
      <c r="E31" s="18">
        <f t="shared" si="5"/>
        <v>128</v>
      </c>
      <c r="F31" s="14">
        <f t="shared" si="1"/>
        <v>32</v>
      </c>
      <c r="G31" s="15">
        <v>91.33</v>
      </c>
      <c r="H31" s="14">
        <f t="shared" si="4"/>
        <v>45.665</v>
      </c>
      <c r="I31" s="14">
        <f t="shared" si="3"/>
        <v>77.665</v>
      </c>
    </row>
    <row r="32" ht="28" customHeight="1" spans="1:9">
      <c r="A32" s="17" t="s">
        <v>267</v>
      </c>
      <c r="B32" s="17" t="s">
        <v>268</v>
      </c>
      <c r="C32" s="18">
        <v>82</v>
      </c>
      <c r="D32" s="18">
        <v>76.5</v>
      </c>
      <c r="E32" s="18">
        <f t="shared" si="5"/>
        <v>158.5</v>
      </c>
      <c r="F32" s="14">
        <f t="shared" si="1"/>
        <v>39.625</v>
      </c>
      <c r="G32" s="15">
        <v>86</v>
      </c>
      <c r="H32" s="14">
        <f t="shared" si="4"/>
        <v>43</v>
      </c>
      <c r="I32" s="14">
        <f t="shared" si="3"/>
        <v>82.625</v>
      </c>
    </row>
    <row r="33" ht="28" customHeight="1" spans="1:9">
      <c r="A33" s="17" t="s">
        <v>269</v>
      </c>
      <c r="B33" s="17" t="s">
        <v>268</v>
      </c>
      <c r="C33" s="18">
        <v>83</v>
      </c>
      <c r="D33" s="18">
        <v>73.5</v>
      </c>
      <c r="E33" s="18">
        <f t="shared" si="5"/>
        <v>156.5</v>
      </c>
      <c r="F33" s="14">
        <f t="shared" si="1"/>
        <v>39.125</v>
      </c>
      <c r="G33" s="15">
        <v>86.33</v>
      </c>
      <c r="H33" s="14">
        <f t="shared" si="4"/>
        <v>43.165</v>
      </c>
      <c r="I33" s="14">
        <f t="shared" si="3"/>
        <v>82.29</v>
      </c>
    </row>
    <row r="34" ht="28" customHeight="1" spans="1:9">
      <c r="A34" s="17" t="s">
        <v>270</v>
      </c>
      <c r="B34" s="17" t="s">
        <v>268</v>
      </c>
      <c r="C34" s="18">
        <v>85.5</v>
      </c>
      <c r="D34" s="18">
        <v>72.5</v>
      </c>
      <c r="E34" s="18">
        <f t="shared" si="5"/>
        <v>158</v>
      </c>
      <c r="F34" s="14">
        <f t="shared" si="1"/>
        <v>39.5</v>
      </c>
      <c r="G34" s="15">
        <v>84.67</v>
      </c>
      <c r="H34" s="14">
        <f t="shared" si="4"/>
        <v>42.335</v>
      </c>
      <c r="I34" s="14">
        <f t="shared" si="3"/>
        <v>81.835</v>
      </c>
    </row>
    <row r="35" ht="28" customHeight="1" spans="1:9">
      <c r="A35" s="17" t="s">
        <v>271</v>
      </c>
      <c r="B35" s="17" t="s">
        <v>268</v>
      </c>
      <c r="C35" s="18">
        <v>64.5</v>
      </c>
      <c r="D35" s="18">
        <v>64</v>
      </c>
      <c r="E35" s="18">
        <f t="shared" si="5"/>
        <v>128.5</v>
      </c>
      <c r="F35" s="14">
        <f t="shared" si="1"/>
        <v>32.125</v>
      </c>
      <c r="G35" s="15">
        <v>87</v>
      </c>
      <c r="H35" s="14">
        <f t="shared" si="4"/>
        <v>43.5</v>
      </c>
      <c r="I35" s="14">
        <f t="shared" si="3"/>
        <v>75.625</v>
      </c>
    </row>
    <row r="36" ht="28" customHeight="1" spans="1:9">
      <c r="A36" s="17" t="s">
        <v>272</v>
      </c>
      <c r="B36" s="17" t="s">
        <v>268</v>
      </c>
      <c r="C36" s="19">
        <v>70.5</v>
      </c>
      <c r="D36" s="19">
        <v>67.5</v>
      </c>
      <c r="E36" s="19">
        <v>138</v>
      </c>
      <c r="F36" s="14">
        <f t="shared" si="1"/>
        <v>34.5</v>
      </c>
      <c r="G36" s="15">
        <v>80</v>
      </c>
      <c r="H36" s="14">
        <f t="shared" si="4"/>
        <v>40</v>
      </c>
      <c r="I36" s="14">
        <f t="shared" si="3"/>
        <v>74.5</v>
      </c>
    </row>
    <row r="37" ht="28" customHeight="1" spans="1:9">
      <c r="A37" s="17" t="s">
        <v>273</v>
      </c>
      <c r="B37" s="17" t="s">
        <v>268</v>
      </c>
      <c r="C37" s="18">
        <v>54.5</v>
      </c>
      <c r="D37" s="18">
        <v>67</v>
      </c>
      <c r="E37" s="18">
        <f t="shared" ref="E37:E73" si="6">C37+D37</f>
        <v>121.5</v>
      </c>
      <c r="F37" s="14">
        <f t="shared" si="1"/>
        <v>30.375</v>
      </c>
      <c r="G37" s="15">
        <v>85.33</v>
      </c>
      <c r="H37" s="14">
        <f t="shared" si="4"/>
        <v>42.665</v>
      </c>
      <c r="I37" s="14">
        <f t="shared" si="3"/>
        <v>73.04</v>
      </c>
    </row>
    <row r="38" ht="28" customHeight="1" spans="1:9">
      <c r="A38" s="17" t="s">
        <v>274</v>
      </c>
      <c r="B38" s="17" t="s">
        <v>268</v>
      </c>
      <c r="C38" s="18">
        <v>63</v>
      </c>
      <c r="D38" s="18">
        <v>65</v>
      </c>
      <c r="E38" s="18">
        <f t="shared" si="6"/>
        <v>128</v>
      </c>
      <c r="F38" s="14">
        <f t="shared" si="1"/>
        <v>32</v>
      </c>
      <c r="G38" s="15">
        <v>82</v>
      </c>
      <c r="H38" s="14">
        <f t="shared" si="4"/>
        <v>41</v>
      </c>
      <c r="I38" s="14">
        <f t="shared" si="3"/>
        <v>73</v>
      </c>
    </row>
    <row r="39" ht="28" customHeight="1" spans="1:9">
      <c r="A39" s="17" t="s">
        <v>275</v>
      </c>
      <c r="B39" s="17" t="s">
        <v>268</v>
      </c>
      <c r="C39" s="18">
        <v>54.5</v>
      </c>
      <c r="D39" s="18">
        <v>64.5</v>
      </c>
      <c r="E39" s="18">
        <f t="shared" si="6"/>
        <v>119</v>
      </c>
      <c r="F39" s="14">
        <f t="shared" si="1"/>
        <v>29.75</v>
      </c>
      <c r="G39" s="15">
        <v>72</v>
      </c>
      <c r="H39" s="14">
        <f t="shared" si="4"/>
        <v>36</v>
      </c>
      <c r="I39" s="14">
        <f t="shared" si="3"/>
        <v>65.75</v>
      </c>
    </row>
    <row r="40" ht="28" customHeight="1" spans="1:9">
      <c r="A40" s="17" t="s">
        <v>276</v>
      </c>
      <c r="B40" s="17" t="s">
        <v>268</v>
      </c>
      <c r="C40" s="18">
        <v>47.5</v>
      </c>
      <c r="D40" s="18">
        <v>53</v>
      </c>
      <c r="E40" s="18">
        <f t="shared" si="6"/>
        <v>100.5</v>
      </c>
      <c r="F40" s="14">
        <f t="shared" si="1"/>
        <v>25.125</v>
      </c>
      <c r="G40" s="15">
        <v>75.33</v>
      </c>
      <c r="H40" s="14">
        <f t="shared" si="4"/>
        <v>37.665</v>
      </c>
      <c r="I40" s="14">
        <f t="shared" si="3"/>
        <v>62.79</v>
      </c>
    </row>
    <row r="41" ht="28" customHeight="1" spans="1:9">
      <c r="A41" s="17" t="s">
        <v>277</v>
      </c>
      <c r="B41" s="17" t="s">
        <v>278</v>
      </c>
      <c r="C41" s="18">
        <v>79.5</v>
      </c>
      <c r="D41" s="18">
        <v>77.5</v>
      </c>
      <c r="E41" s="18">
        <f t="shared" si="6"/>
        <v>157</v>
      </c>
      <c r="F41" s="14">
        <f t="shared" si="1"/>
        <v>39.25</v>
      </c>
      <c r="G41" s="20">
        <v>87.67</v>
      </c>
      <c r="H41" s="14">
        <f t="shared" si="4"/>
        <v>43.835</v>
      </c>
      <c r="I41" s="14">
        <f t="shared" si="3"/>
        <v>83.085</v>
      </c>
    </row>
    <row r="42" ht="28" customHeight="1" spans="1:9">
      <c r="A42" s="17" t="s">
        <v>279</v>
      </c>
      <c r="B42" s="17" t="s">
        <v>278</v>
      </c>
      <c r="C42" s="18">
        <v>74.5</v>
      </c>
      <c r="D42" s="18">
        <v>78</v>
      </c>
      <c r="E42" s="18">
        <f t="shared" si="6"/>
        <v>152.5</v>
      </c>
      <c r="F42" s="14">
        <f t="shared" si="1"/>
        <v>38.125</v>
      </c>
      <c r="G42" s="20">
        <v>88.33</v>
      </c>
      <c r="H42" s="14">
        <f t="shared" si="4"/>
        <v>44.165</v>
      </c>
      <c r="I42" s="14">
        <f t="shared" si="3"/>
        <v>82.29</v>
      </c>
    </row>
    <row r="43" ht="28" customHeight="1" spans="1:9">
      <c r="A43" s="17" t="s">
        <v>280</v>
      </c>
      <c r="B43" s="17" t="s">
        <v>278</v>
      </c>
      <c r="C43" s="18">
        <v>82</v>
      </c>
      <c r="D43" s="18">
        <v>72.5</v>
      </c>
      <c r="E43" s="18">
        <f t="shared" si="6"/>
        <v>154.5</v>
      </c>
      <c r="F43" s="14">
        <f t="shared" si="1"/>
        <v>38.625</v>
      </c>
      <c r="G43" s="20">
        <v>86</v>
      </c>
      <c r="H43" s="14">
        <f t="shared" si="4"/>
        <v>43</v>
      </c>
      <c r="I43" s="14">
        <f t="shared" si="3"/>
        <v>81.625</v>
      </c>
    </row>
    <row r="44" ht="28" customHeight="1" spans="1:9">
      <c r="A44" s="17" t="s">
        <v>281</v>
      </c>
      <c r="B44" s="17" t="s">
        <v>278</v>
      </c>
      <c r="C44" s="18">
        <v>55.5</v>
      </c>
      <c r="D44" s="18">
        <v>75.5</v>
      </c>
      <c r="E44" s="18">
        <f t="shared" si="6"/>
        <v>131</v>
      </c>
      <c r="F44" s="14">
        <f t="shared" si="1"/>
        <v>32.75</v>
      </c>
      <c r="G44" s="20">
        <v>84.67</v>
      </c>
      <c r="H44" s="14">
        <f t="shared" si="4"/>
        <v>42.335</v>
      </c>
      <c r="I44" s="14">
        <f t="shared" si="3"/>
        <v>75.085</v>
      </c>
    </row>
    <row r="45" ht="28" customHeight="1" spans="1:9">
      <c r="A45" s="17" t="s">
        <v>282</v>
      </c>
      <c r="B45" s="17" t="s">
        <v>278</v>
      </c>
      <c r="C45" s="18">
        <v>52</v>
      </c>
      <c r="D45" s="18">
        <v>62.5</v>
      </c>
      <c r="E45" s="18">
        <f t="shared" si="6"/>
        <v>114.5</v>
      </c>
      <c r="F45" s="14">
        <f t="shared" si="1"/>
        <v>28.625</v>
      </c>
      <c r="G45" s="20">
        <v>80.33</v>
      </c>
      <c r="H45" s="14">
        <f t="shared" si="4"/>
        <v>40.165</v>
      </c>
      <c r="I45" s="14">
        <f t="shared" si="3"/>
        <v>68.79</v>
      </c>
    </row>
    <row r="46" ht="28" customHeight="1" spans="1:9">
      <c r="A46" s="17" t="s">
        <v>283</v>
      </c>
      <c r="B46" s="17" t="s">
        <v>278</v>
      </c>
      <c r="C46" s="18">
        <v>54</v>
      </c>
      <c r="D46" s="18">
        <v>58.5</v>
      </c>
      <c r="E46" s="18">
        <f t="shared" si="6"/>
        <v>112.5</v>
      </c>
      <c r="F46" s="14">
        <f t="shared" si="1"/>
        <v>28.125</v>
      </c>
      <c r="G46" s="20">
        <v>78.67</v>
      </c>
      <c r="H46" s="14">
        <f t="shared" si="4"/>
        <v>39.335</v>
      </c>
      <c r="I46" s="14">
        <f t="shared" si="3"/>
        <v>67.46</v>
      </c>
    </row>
    <row r="47" ht="28" customHeight="1" spans="1:9">
      <c r="A47" s="17" t="s">
        <v>284</v>
      </c>
      <c r="B47" s="17" t="s">
        <v>278</v>
      </c>
      <c r="C47" s="18">
        <v>50.5</v>
      </c>
      <c r="D47" s="18">
        <v>56.5</v>
      </c>
      <c r="E47" s="18">
        <f t="shared" si="6"/>
        <v>107</v>
      </c>
      <c r="F47" s="14">
        <f t="shared" si="1"/>
        <v>26.75</v>
      </c>
      <c r="G47" s="20">
        <v>80.33</v>
      </c>
      <c r="H47" s="14">
        <f t="shared" si="4"/>
        <v>40.165</v>
      </c>
      <c r="I47" s="14">
        <f t="shared" si="3"/>
        <v>66.915</v>
      </c>
    </row>
    <row r="48" ht="28" customHeight="1" spans="1:9">
      <c r="A48" s="17" t="s">
        <v>285</v>
      </c>
      <c r="B48" s="17" t="s">
        <v>278</v>
      </c>
      <c r="C48" s="18">
        <v>39.5</v>
      </c>
      <c r="D48" s="18">
        <v>66.5</v>
      </c>
      <c r="E48" s="18">
        <f t="shared" si="6"/>
        <v>106</v>
      </c>
      <c r="F48" s="14">
        <f t="shared" si="1"/>
        <v>26.5</v>
      </c>
      <c r="G48" s="20">
        <v>77.33</v>
      </c>
      <c r="H48" s="14">
        <f t="shared" si="4"/>
        <v>38.665</v>
      </c>
      <c r="I48" s="14">
        <f t="shared" si="3"/>
        <v>65.165</v>
      </c>
    </row>
    <row r="49" ht="28" customHeight="1" spans="1:9">
      <c r="A49" s="17" t="s">
        <v>286</v>
      </c>
      <c r="B49" s="17" t="s">
        <v>278</v>
      </c>
      <c r="C49" s="18">
        <v>42.5</v>
      </c>
      <c r="D49" s="18">
        <v>63.5</v>
      </c>
      <c r="E49" s="18">
        <f t="shared" si="6"/>
        <v>106</v>
      </c>
      <c r="F49" s="14">
        <f t="shared" si="1"/>
        <v>26.5</v>
      </c>
      <c r="G49" s="20">
        <v>69.67</v>
      </c>
      <c r="H49" s="14">
        <f t="shared" si="4"/>
        <v>34.835</v>
      </c>
      <c r="I49" s="14">
        <f t="shared" si="3"/>
        <v>61.335</v>
      </c>
    </row>
    <row r="50" ht="28" customHeight="1" spans="1:9">
      <c r="A50" s="17" t="s">
        <v>287</v>
      </c>
      <c r="B50" s="17" t="s">
        <v>288</v>
      </c>
      <c r="C50" s="18">
        <v>83</v>
      </c>
      <c r="D50" s="18">
        <v>88.5</v>
      </c>
      <c r="E50" s="18">
        <f t="shared" si="6"/>
        <v>171.5</v>
      </c>
      <c r="F50" s="14">
        <f t="shared" si="1"/>
        <v>42.875</v>
      </c>
      <c r="G50" s="20">
        <v>89</v>
      </c>
      <c r="H50" s="14">
        <f t="shared" si="4"/>
        <v>44.5</v>
      </c>
      <c r="I50" s="14">
        <f t="shared" si="3"/>
        <v>87.375</v>
      </c>
    </row>
    <row r="51" ht="28" customHeight="1" spans="1:9">
      <c r="A51" s="17" t="s">
        <v>289</v>
      </c>
      <c r="B51" s="17" t="s">
        <v>288</v>
      </c>
      <c r="C51" s="18">
        <v>78</v>
      </c>
      <c r="D51" s="18">
        <v>82</v>
      </c>
      <c r="E51" s="18">
        <f t="shared" si="6"/>
        <v>160</v>
      </c>
      <c r="F51" s="14">
        <f t="shared" si="1"/>
        <v>40</v>
      </c>
      <c r="G51" s="20">
        <v>87</v>
      </c>
      <c r="H51" s="14">
        <f t="shared" si="4"/>
        <v>43.5</v>
      </c>
      <c r="I51" s="14">
        <f t="shared" si="3"/>
        <v>83.5</v>
      </c>
    </row>
    <row r="52" ht="28" customHeight="1" spans="1:9">
      <c r="A52" s="17" t="s">
        <v>290</v>
      </c>
      <c r="B52" s="17" t="s">
        <v>288</v>
      </c>
      <c r="C52" s="18">
        <v>66</v>
      </c>
      <c r="D52" s="18">
        <v>83</v>
      </c>
      <c r="E52" s="18">
        <f t="shared" si="6"/>
        <v>149</v>
      </c>
      <c r="F52" s="14">
        <f t="shared" si="1"/>
        <v>37.25</v>
      </c>
      <c r="G52" s="20">
        <v>83.33</v>
      </c>
      <c r="H52" s="14">
        <f t="shared" si="4"/>
        <v>41.665</v>
      </c>
      <c r="I52" s="14">
        <f t="shared" si="3"/>
        <v>78.915</v>
      </c>
    </row>
    <row r="53" ht="28" customHeight="1" spans="1:9">
      <c r="A53" s="17" t="s">
        <v>291</v>
      </c>
      <c r="B53" s="17" t="s">
        <v>288</v>
      </c>
      <c r="C53" s="18">
        <v>56.5</v>
      </c>
      <c r="D53" s="18">
        <v>79</v>
      </c>
      <c r="E53" s="18">
        <f t="shared" si="6"/>
        <v>135.5</v>
      </c>
      <c r="F53" s="14">
        <f t="shared" si="1"/>
        <v>33.875</v>
      </c>
      <c r="G53" s="20">
        <v>84.33</v>
      </c>
      <c r="H53" s="14">
        <f t="shared" si="4"/>
        <v>42.165</v>
      </c>
      <c r="I53" s="14">
        <f t="shared" si="3"/>
        <v>76.04</v>
      </c>
    </row>
    <row r="54" ht="28" customHeight="1" spans="1:9">
      <c r="A54" s="17" t="s">
        <v>292</v>
      </c>
      <c r="B54" s="17" t="s">
        <v>288</v>
      </c>
      <c r="C54" s="18">
        <v>50</v>
      </c>
      <c r="D54" s="18">
        <v>77.5</v>
      </c>
      <c r="E54" s="18">
        <f t="shared" si="6"/>
        <v>127.5</v>
      </c>
      <c r="F54" s="14">
        <f t="shared" si="1"/>
        <v>31.875</v>
      </c>
      <c r="G54" s="20">
        <v>77.67</v>
      </c>
      <c r="H54" s="14">
        <f t="shared" si="4"/>
        <v>38.835</v>
      </c>
      <c r="I54" s="14">
        <f t="shared" si="3"/>
        <v>70.71</v>
      </c>
    </row>
    <row r="55" ht="28" customHeight="1" spans="1:9">
      <c r="A55" s="17" t="s">
        <v>293</v>
      </c>
      <c r="B55" s="17" t="s">
        <v>288</v>
      </c>
      <c r="C55" s="18">
        <v>56.5</v>
      </c>
      <c r="D55" s="18">
        <v>57</v>
      </c>
      <c r="E55" s="18">
        <f t="shared" si="6"/>
        <v>113.5</v>
      </c>
      <c r="F55" s="14">
        <f t="shared" si="1"/>
        <v>28.375</v>
      </c>
      <c r="G55" s="20">
        <v>74.33</v>
      </c>
      <c r="H55" s="14">
        <f t="shared" si="4"/>
        <v>37.165</v>
      </c>
      <c r="I55" s="14">
        <f t="shared" si="3"/>
        <v>65.54</v>
      </c>
    </row>
    <row r="56" ht="28" customHeight="1" spans="1:9">
      <c r="A56" s="17" t="s">
        <v>294</v>
      </c>
      <c r="B56" s="17" t="s">
        <v>288</v>
      </c>
      <c r="C56" s="18">
        <v>41.5</v>
      </c>
      <c r="D56" s="18">
        <v>61</v>
      </c>
      <c r="E56" s="18">
        <f t="shared" si="6"/>
        <v>102.5</v>
      </c>
      <c r="F56" s="14">
        <f t="shared" si="1"/>
        <v>25.625</v>
      </c>
      <c r="G56" s="20">
        <v>77.67</v>
      </c>
      <c r="H56" s="14">
        <f t="shared" si="4"/>
        <v>38.835</v>
      </c>
      <c r="I56" s="14">
        <f t="shared" si="3"/>
        <v>64.46</v>
      </c>
    </row>
    <row r="57" ht="28" customHeight="1" spans="1:9">
      <c r="A57" s="17" t="s">
        <v>295</v>
      </c>
      <c r="B57" s="17" t="s">
        <v>288</v>
      </c>
      <c r="C57" s="18">
        <v>51</v>
      </c>
      <c r="D57" s="18">
        <v>76.5</v>
      </c>
      <c r="E57" s="18">
        <f t="shared" si="6"/>
        <v>127.5</v>
      </c>
      <c r="F57" s="14">
        <f t="shared" si="1"/>
        <v>31.875</v>
      </c>
      <c r="G57" s="20" t="s">
        <v>125</v>
      </c>
      <c r="H57" s="14">
        <v>0</v>
      </c>
      <c r="I57" s="14">
        <f t="shared" si="3"/>
        <v>31.875</v>
      </c>
    </row>
    <row r="58" ht="28" customHeight="1" spans="1:9">
      <c r="A58" s="17" t="s">
        <v>296</v>
      </c>
      <c r="B58" s="17" t="s">
        <v>297</v>
      </c>
      <c r="C58" s="18">
        <v>66.5</v>
      </c>
      <c r="D58" s="18">
        <v>73.5</v>
      </c>
      <c r="E58" s="18">
        <f t="shared" si="6"/>
        <v>140</v>
      </c>
      <c r="F58" s="14">
        <f t="shared" si="1"/>
        <v>35</v>
      </c>
      <c r="G58" s="20">
        <v>89.33</v>
      </c>
      <c r="H58" s="14">
        <f t="shared" ref="H58:H121" si="7">G58/2</f>
        <v>44.665</v>
      </c>
      <c r="I58" s="14">
        <f t="shared" si="3"/>
        <v>79.665</v>
      </c>
    </row>
    <row r="59" ht="28" customHeight="1" spans="1:9">
      <c r="A59" s="17" t="s">
        <v>298</v>
      </c>
      <c r="B59" s="17" t="s">
        <v>297</v>
      </c>
      <c r="C59" s="18">
        <v>63.5</v>
      </c>
      <c r="D59" s="18">
        <v>49</v>
      </c>
      <c r="E59" s="18">
        <f t="shared" si="6"/>
        <v>112.5</v>
      </c>
      <c r="F59" s="14">
        <f t="shared" si="1"/>
        <v>28.125</v>
      </c>
      <c r="G59" s="20">
        <v>90.67</v>
      </c>
      <c r="H59" s="14">
        <f t="shared" si="7"/>
        <v>45.335</v>
      </c>
      <c r="I59" s="14">
        <f t="shared" si="3"/>
        <v>73.46</v>
      </c>
    </row>
    <row r="60" ht="28" customHeight="1" spans="1:9">
      <c r="A60" s="17" t="s">
        <v>299</v>
      </c>
      <c r="B60" s="17" t="s">
        <v>297</v>
      </c>
      <c r="C60" s="18">
        <v>64.5</v>
      </c>
      <c r="D60" s="18">
        <v>55</v>
      </c>
      <c r="E60" s="18">
        <f t="shared" si="6"/>
        <v>119.5</v>
      </c>
      <c r="F60" s="14">
        <f t="shared" si="1"/>
        <v>29.875</v>
      </c>
      <c r="G60" s="20">
        <v>83.33</v>
      </c>
      <c r="H60" s="14">
        <f t="shared" si="7"/>
        <v>41.665</v>
      </c>
      <c r="I60" s="14">
        <f t="shared" si="3"/>
        <v>71.54</v>
      </c>
    </row>
    <row r="61" ht="28" customHeight="1" spans="1:9">
      <c r="A61" s="17" t="s">
        <v>300</v>
      </c>
      <c r="B61" s="17" t="s">
        <v>297</v>
      </c>
      <c r="C61" s="18">
        <v>40</v>
      </c>
      <c r="D61" s="18">
        <v>52</v>
      </c>
      <c r="E61" s="18">
        <f t="shared" si="6"/>
        <v>92</v>
      </c>
      <c r="F61" s="14">
        <f t="shared" si="1"/>
        <v>23</v>
      </c>
      <c r="G61" s="20">
        <v>91.67</v>
      </c>
      <c r="H61" s="14">
        <f t="shared" si="7"/>
        <v>45.835</v>
      </c>
      <c r="I61" s="14">
        <f t="shared" si="3"/>
        <v>68.835</v>
      </c>
    </row>
    <row r="62" ht="28" customHeight="1" spans="1:9">
      <c r="A62" s="17" t="s">
        <v>301</v>
      </c>
      <c r="B62" s="17" t="s">
        <v>297</v>
      </c>
      <c r="C62" s="18">
        <v>53</v>
      </c>
      <c r="D62" s="18">
        <v>58</v>
      </c>
      <c r="E62" s="18">
        <f t="shared" si="6"/>
        <v>111</v>
      </c>
      <c r="F62" s="14">
        <f t="shared" si="1"/>
        <v>27.75</v>
      </c>
      <c r="G62" s="20">
        <v>81.83</v>
      </c>
      <c r="H62" s="14">
        <f t="shared" si="7"/>
        <v>40.915</v>
      </c>
      <c r="I62" s="14">
        <f t="shared" si="3"/>
        <v>68.665</v>
      </c>
    </row>
    <row r="63" ht="28" customHeight="1" spans="1:9">
      <c r="A63" s="17" t="s">
        <v>302</v>
      </c>
      <c r="B63" s="17" t="s">
        <v>297</v>
      </c>
      <c r="C63" s="18">
        <v>47</v>
      </c>
      <c r="D63" s="18">
        <v>50.5</v>
      </c>
      <c r="E63" s="18">
        <f t="shared" si="6"/>
        <v>97.5</v>
      </c>
      <c r="F63" s="14">
        <f t="shared" si="1"/>
        <v>24.375</v>
      </c>
      <c r="G63" s="20">
        <v>86.33</v>
      </c>
      <c r="H63" s="14">
        <f t="shared" si="7"/>
        <v>43.165</v>
      </c>
      <c r="I63" s="14">
        <f t="shared" si="3"/>
        <v>67.54</v>
      </c>
    </row>
    <row r="64" ht="28" customHeight="1" spans="1:9">
      <c r="A64" s="17" t="s">
        <v>303</v>
      </c>
      <c r="B64" s="17" t="s">
        <v>297</v>
      </c>
      <c r="C64" s="18">
        <v>19.5</v>
      </c>
      <c r="D64" s="18">
        <v>58.5</v>
      </c>
      <c r="E64" s="18">
        <f t="shared" si="6"/>
        <v>78</v>
      </c>
      <c r="F64" s="14">
        <f t="shared" si="1"/>
        <v>19.5</v>
      </c>
      <c r="G64" s="20">
        <v>82.33</v>
      </c>
      <c r="H64" s="14">
        <f t="shared" si="7"/>
        <v>41.165</v>
      </c>
      <c r="I64" s="14">
        <f t="shared" si="3"/>
        <v>60.665</v>
      </c>
    </row>
    <row r="65" ht="28" customHeight="1" spans="1:9">
      <c r="A65" s="17" t="s">
        <v>304</v>
      </c>
      <c r="B65" s="17" t="s">
        <v>305</v>
      </c>
      <c r="C65" s="18">
        <v>78.5</v>
      </c>
      <c r="D65" s="18">
        <v>78.5</v>
      </c>
      <c r="E65" s="18">
        <f t="shared" si="6"/>
        <v>157</v>
      </c>
      <c r="F65" s="14">
        <f t="shared" si="1"/>
        <v>39.25</v>
      </c>
      <c r="G65" s="15">
        <v>86.67</v>
      </c>
      <c r="H65" s="14">
        <f t="shared" si="7"/>
        <v>43.335</v>
      </c>
      <c r="I65" s="14">
        <f t="shared" si="3"/>
        <v>82.585</v>
      </c>
    </row>
    <row r="66" ht="28" customHeight="1" spans="1:9">
      <c r="A66" s="17" t="s">
        <v>306</v>
      </c>
      <c r="B66" s="17" t="s">
        <v>305</v>
      </c>
      <c r="C66" s="18">
        <v>76.5</v>
      </c>
      <c r="D66" s="18">
        <v>73</v>
      </c>
      <c r="E66" s="18">
        <f t="shared" si="6"/>
        <v>149.5</v>
      </c>
      <c r="F66" s="14">
        <f t="shared" si="1"/>
        <v>37.375</v>
      </c>
      <c r="G66" s="15">
        <v>87.33</v>
      </c>
      <c r="H66" s="14">
        <f t="shared" si="7"/>
        <v>43.665</v>
      </c>
      <c r="I66" s="14">
        <f t="shared" si="3"/>
        <v>81.04</v>
      </c>
    </row>
    <row r="67" ht="28" customHeight="1" spans="1:9">
      <c r="A67" s="17" t="s">
        <v>307</v>
      </c>
      <c r="B67" s="17" t="s">
        <v>305</v>
      </c>
      <c r="C67" s="18">
        <v>80.5</v>
      </c>
      <c r="D67" s="18">
        <v>61.5</v>
      </c>
      <c r="E67" s="18">
        <f t="shared" si="6"/>
        <v>142</v>
      </c>
      <c r="F67" s="14">
        <f t="shared" si="1"/>
        <v>35.5</v>
      </c>
      <c r="G67" s="15">
        <v>87</v>
      </c>
      <c r="H67" s="14">
        <f t="shared" si="7"/>
        <v>43.5</v>
      </c>
      <c r="I67" s="14">
        <f t="shared" si="3"/>
        <v>79</v>
      </c>
    </row>
    <row r="68" ht="28" customHeight="1" spans="1:9">
      <c r="A68" s="17" t="s">
        <v>308</v>
      </c>
      <c r="B68" s="17" t="s">
        <v>305</v>
      </c>
      <c r="C68" s="18">
        <v>76</v>
      </c>
      <c r="D68" s="18">
        <v>68.5</v>
      </c>
      <c r="E68" s="18">
        <f t="shared" si="6"/>
        <v>144.5</v>
      </c>
      <c r="F68" s="14">
        <f t="shared" ref="F68:F131" si="8">E68/4</f>
        <v>36.125</v>
      </c>
      <c r="G68" s="15">
        <v>85.33</v>
      </c>
      <c r="H68" s="14">
        <f t="shared" si="7"/>
        <v>42.665</v>
      </c>
      <c r="I68" s="14">
        <f t="shared" ref="I68:I131" si="9">F68+H68</f>
        <v>78.79</v>
      </c>
    </row>
    <row r="69" ht="28" customHeight="1" spans="1:9">
      <c r="A69" s="17" t="s">
        <v>309</v>
      </c>
      <c r="B69" s="17" t="s">
        <v>305</v>
      </c>
      <c r="C69" s="18">
        <v>67.5</v>
      </c>
      <c r="D69" s="18">
        <v>69.5</v>
      </c>
      <c r="E69" s="18">
        <f t="shared" si="6"/>
        <v>137</v>
      </c>
      <c r="F69" s="14">
        <f t="shared" si="8"/>
        <v>34.25</v>
      </c>
      <c r="G69" s="15">
        <v>87.33</v>
      </c>
      <c r="H69" s="14">
        <f t="shared" si="7"/>
        <v>43.665</v>
      </c>
      <c r="I69" s="14">
        <f t="shared" si="9"/>
        <v>77.915</v>
      </c>
    </row>
    <row r="70" ht="28" customHeight="1" spans="1:9">
      <c r="A70" s="17" t="s">
        <v>310</v>
      </c>
      <c r="B70" s="17" t="s">
        <v>305</v>
      </c>
      <c r="C70" s="18">
        <v>60.5</v>
      </c>
      <c r="D70" s="18">
        <v>61.5</v>
      </c>
      <c r="E70" s="18">
        <f t="shared" si="6"/>
        <v>122</v>
      </c>
      <c r="F70" s="14">
        <f t="shared" si="8"/>
        <v>30.5</v>
      </c>
      <c r="G70" s="15">
        <v>86.33</v>
      </c>
      <c r="H70" s="14">
        <f t="shared" si="7"/>
        <v>43.165</v>
      </c>
      <c r="I70" s="14">
        <f t="shared" si="9"/>
        <v>73.665</v>
      </c>
    </row>
    <row r="71" ht="28" customHeight="1" spans="1:9">
      <c r="A71" s="17" t="s">
        <v>311</v>
      </c>
      <c r="B71" s="17" t="s">
        <v>305</v>
      </c>
      <c r="C71" s="18">
        <v>62</v>
      </c>
      <c r="D71" s="18">
        <v>60.5</v>
      </c>
      <c r="E71" s="18">
        <f t="shared" si="6"/>
        <v>122.5</v>
      </c>
      <c r="F71" s="14">
        <f t="shared" si="8"/>
        <v>30.625</v>
      </c>
      <c r="G71" s="15">
        <v>86</v>
      </c>
      <c r="H71" s="14">
        <f t="shared" si="7"/>
        <v>43</v>
      </c>
      <c r="I71" s="14">
        <f t="shared" si="9"/>
        <v>73.625</v>
      </c>
    </row>
    <row r="72" ht="28" customHeight="1" spans="1:9">
      <c r="A72" s="17" t="s">
        <v>312</v>
      </c>
      <c r="B72" s="17" t="s">
        <v>305</v>
      </c>
      <c r="C72" s="18">
        <v>55.5</v>
      </c>
      <c r="D72" s="18">
        <v>67</v>
      </c>
      <c r="E72" s="18">
        <f t="shared" si="6"/>
        <v>122.5</v>
      </c>
      <c r="F72" s="14">
        <f t="shared" si="8"/>
        <v>30.625</v>
      </c>
      <c r="G72" s="15">
        <v>85</v>
      </c>
      <c r="H72" s="14">
        <f t="shared" si="7"/>
        <v>42.5</v>
      </c>
      <c r="I72" s="14">
        <f t="shared" si="9"/>
        <v>73.125</v>
      </c>
    </row>
    <row r="73" ht="28" customHeight="1" spans="1:9">
      <c r="A73" s="17" t="s">
        <v>313</v>
      </c>
      <c r="B73" s="17" t="s">
        <v>305</v>
      </c>
      <c r="C73" s="18">
        <v>59.5</v>
      </c>
      <c r="D73" s="18">
        <v>67.5</v>
      </c>
      <c r="E73" s="18">
        <f t="shared" si="6"/>
        <v>127</v>
      </c>
      <c r="F73" s="14">
        <f t="shared" si="8"/>
        <v>31.75</v>
      </c>
      <c r="G73" s="15">
        <v>82.33</v>
      </c>
      <c r="H73" s="14">
        <f t="shared" si="7"/>
        <v>41.165</v>
      </c>
      <c r="I73" s="14">
        <f t="shared" si="9"/>
        <v>72.915</v>
      </c>
    </row>
    <row r="74" ht="28" customHeight="1" spans="1:9">
      <c r="A74" s="18" t="s">
        <v>314</v>
      </c>
      <c r="B74" s="18" t="s">
        <v>305</v>
      </c>
      <c r="C74" s="18">
        <v>60.5</v>
      </c>
      <c r="D74" s="18">
        <v>57.5</v>
      </c>
      <c r="E74" s="18">
        <v>118</v>
      </c>
      <c r="F74" s="14">
        <f t="shared" si="8"/>
        <v>29.5</v>
      </c>
      <c r="G74" s="15">
        <v>85</v>
      </c>
      <c r="H74" s="14">
        <f t="shared" si="7"/>
        <v>42.5</v>
      </c>
      <c r="I74" s="14">
        <f t="shared" si="9"/>
        <v>72</v>
      </c>
    </row>
    <row r="75" ht="28" customHeight="1" spans="1:9">
      <c r="A75" s="17" t="s">
        <v>315</v>
      </c>
      <c r="B75" s="17" t="s">
        <v>305</v>
      </c>
      <c r="C75" s="18">
        <v>74.5</v>
      </c>
      <c r="D75" s="18">
        <v>46</v>
      </c>
      <c r="E75" s="18">
        <f t="shared" ref="E75:E81" si="10">C75+D75</f>
        <v>120.5</v>
      </c>
      <c r="F75" s="14">
        <f t="shared" si="8"/>
        <v>30.125</v>
      </c>
      <c r="G75" s="15">
        <v>82.67</v>
      </c>
      <c r="H75" s="14">
        <f t="shared" si="7"/>
        <v>41.335</v>
      </c>
      <c r="I75" s="14">
        <f t="shared" si="9"/>
        <v>71.46</v>
      </c>
    </row>
    <row r="76" ht="28" customHeight="1" spans="1:9">
      <c r="A76" s="17" t="s">
        <v>316</v>
      </c>
      <c r="B76" s="17" t="s">
        <v>305</v>
      </c>
      <c r="C76" s="18">
        <v>61</v>
      </c>
      <c r="D76" s="18">
        <v>58.5</v>
      </c>
      <c r="E76" s="18">
        <f t="shared" si="10"/>
        <v>119.5</v>
      </c>
      <c r="F76" s="14">
        <f t="shared" si="8"/>
        <v>29.875</v>
      </c>
      <c r="G76" s="15">
        <v>82.33</v>
      </c>
      <c r="H76" s="14">
        <f t="shared" si="7"/>
        <v>41.165</v>
      </c>
      <c r="I76" s="14">
        <f t="shared" si="9"/>
        <v>71.04</v>
      </c>
    </row>
    <row r="77" ht="28" customHeight="1" spans="1:9">
      <c r="A77" s="17" t="s">
        <v>317</v>
      </c>
      <c r="B77" s="17" t="s">
        <v>318</v>
      </c>
      <c r="C77" s="18">
        <v>88.5</v>
      </c>
      <c r="D77" s="18">
        <v>69</v>
      </c>
      <c r="E77" s="18">
        <f t="shared" si="10"/>
        <v>157.5</v>
      </c>
      <c r="F77" s="14">
        <f t="shared" si="8"/>
        <v>39.375</v>
      </c>
      <c r="G77" s="15">
        <v>90.6</v>
      </c>
      <c r="H77" s="14">
        <f t="shared" si="7"/>
        <v>45.3</v>
      </c>
      <c r="I77" s="14">
        <f t="shared" si="9"/>
        <v>84.675</v>
      </c>
    </row>
    <row r="78" ht="28" customHeight="1" spans="1:9">
      <c r="A78" s="17" t="s">
        <v>319</v>
      </c>
      <c r="B78" s="17" t="s">
        <v>318</v>
      </c>
      <c r="C78" s="18">
        <v>88</v>
      </c>
      <c r="D78" s="18">
        <v>66.5</v>
      </c>
      <c r="E78" s="18">
        <f t="shared" si="10"/>
        <v>154.5</v>
      </c>
      <c r="F78" s="14">
        <f t="shared" si="8"/>
        <v>38.625</v>
      </c>
      <c r="G78" s="15">
        <v>91.63</v>
      </c>
      <c r="H78" s="14">
        <f t="shared" si="7"/>
        <v>45.815</v>
      </c>
      <c r="I78" s="14">
        <f t="shared" si="9"/>
        <v>84.44</v>
      </c>
    </row>
    <row r="79" ht="28" customHeight="1" spans="1:9">
      <c r="A79" s="17" t="s">
        <v>320</v>
      </c>
      <c r="B79" s="17" t="s">
        <v>318</v>
      </c>
      <c r="C79" s="18">
        <v>79</v>
      </c>
      <c r="D79" s="18">
        <v>66</v>
      </c>
      <c r="E79" s="18">
        <f t="shared" si="10"/>
        <v>145</v>
      </c>
      <c r="F79" s="14">
        <f t="shared" si="8"/>
        <v>36.25</v>
      </c>
      <c r="G79" s="15">
        <v>92.4</v>
      </c>
      <c r="H79" s="14">
        <f t="shared" si="7"/>
        <v>46.2</v>
      </c>
      <c r="I79" s="14">
        <f t="shared" si="9"/>
        <v>82.45</v>
      </c>
    </row>
    <row r="80" ht="28" customHeight="1" spans="1:9">
      <c r="A80" s="17" t="s">
        <v>321</v>
      </c>
      <c r="B80" s="17" t="s">
        <v>318</v>
      </c>
      <c r="C80" s="18">
        <v>81</v>
      </c>
      <c r="D80" s="18">
        <v>60.5</v>
      </c>
      <c r="E80" s="18">
        <f t="shared" si="10"/>
        <v>141.5</v>
      </c>
      <c r="F80" s="14">
        <f t="shared" si="8"/>
        <v>35.375</v>
      </c>
      <c r="G80" s="15">
        <v>90.77</v>
      </c>
      <c r="H80" s="14">
        <f t="shared" si="7"/>
        <v>45.385</v>
      </c>
      <c r="I80" s="14">
        <f t="shared" si="9"/>
        <v>80.76</v>
      </c>
    </row>
    <row r="81" ht="28" customHeight="1" spans="1:9">
      <c r="A81" s="17" t="s">
        <v>322</v>
      </c>
      <c r="B81" s="17" t="s">
        <v>318</v>
      </c>
      <c r="C81" s="18">
        <v>81</v>
      </c>
      <c r="D81" s="18">
        <v>63</v>
      </c>
      <c r="E81" s="18">
        <f t="shared" si="10"/>
        <v>144</v>
      </c>
      <c r="F81" s="14">
        <f t="shared" si="8"/>
        <v>36</v>
      </c>
      <c r="G81" s="15">
        <v>87.07</v>
      </c>
      <c r="H81" s="14">
        <f t="shared" si="7"/>
        <v>43.535</v>
      </c>
      <c r="I81" s="14">
        <f t="shared" si="9"/>
        <v>79.535</v>
      </c>
    </row>
    <row r="82" ht="28" customHeight="1" spans="1:9">
      <c r="A82" s="18" t="s">
        <v>323</v>
      </c>
      <c r="B82" s="17" t="s">
        <v>318</v>
      </c>
      <c r="C82" s="18">
        <v>67</v>
      </c>
      <c r="D82" s="18">
        <v>66</v>
      </c>
      <c r="E82" s="18">
        <v>133</v>
      </c>
      <c r="F82" s="14">
        <f t="shared" si="8"/>
        <v>33.25</v>
      </c>
      <c r="G82" s="15">
        <v>87.13</v>
      </c>
      <c r="H82" s="14">
        <f t="shared" si="7"/>
        <v>43.565</v>
      </c>
      <c r="I82" s="14">
        <f t="shared" si="9"/>
        <v>76.815</v>
      </c>
    </row>
    <row r="83" ht="28" customHeight="1" spans="1:9">
      <c r="A83" s="17" t="s">
        <v>324</v>
      </c>
      <c r="B83" s="17" t="s">
        <v>325</v>
      </c>
      <c r="C83" s="18">
        <v>79.5</v>
      </c>
      <c r="D83" s="18">
        <v>70</v>
      </c>
      <c r="E83" s="18">
        <f t="shared" ref="E83:E90" si="11">C83+D83</f>
        <v>149.5</v>
      </c>
      <c r="F83" s="14">
        <f t="shared" si="8"/>
        <v>37.375</v>
      </c>
      <c r="G83" s="20">
        <v>87.83</v>
      </c>
      <c r="H83" s="14">
        <f t="shared" si="7"/>
        <v>43.915</v>
      </c>
      <c r="I83" s="14">
        <f t="shared" si="9"/>
        <v>81.29</v>
      </c>
    </row>
    <row r="84" ht="28" customHeight="1" spans="1:9">
      <c r="A84" s="17" t="s">
        <v>326</v>
      </c>
      <c r="B84" s="17" t="s">
        <v>325</v>
      </c>
      <c r="C84" s="18">
        <v>74</v>
      </c>
      <c r="D84" s="18">
        <v>63.5</v>
      </c>
      <c r="E84" s="18">
        <f t="shared" si="11"/>
        <v>137.5</v>
      </c>
      <c r="F84" s="14">
        <f t="shared" si="8"/>
        <v>34.375</v>
      </c>
      <c r="G84" s="20">
        <v>89.67</v>
      </c>
      <c r="H84" s="14">
        <f t="shared" si="7"/>
        <v>44.835</v>
      </c>
      <c r="I84" s="14">
        <f t="shared" si="9"/>
        <v>79.21</v>
      </c>
    </row>
    <row r="85" ht="28" customHeight="1" spans="1:9">
      <c r="A85" s="17" t="s">
        <v>327</v>
      </c>
      <c r="B85" s="17" t="s">
        <v>325</v>
      </c>
      <c r="C85" s="18">
        <v>73</v>
      </c>
      <c r="D85" s="18">
        <v>64.5</v>
      </c>
      <c r="E85" s="18">
        <f t="shared" si="11"/>
        <v>137.5</v>
      </c>
      <c r="F85" s="14">
        <f t="shared" si="8"/>
        <v>34.375</v>
      </c>
      <c r="G85" s="20">
        <v>89.33</v>
      </c>
      <c r="H85" s="14">
        <f t="shared" si="7"/>
        <v>44.665</v>
      </c>
      <c r="I85" s="14">
        <f t="shared" si="9"/>
        <v>79.04</v>
      </c>
    </row>
    <row r="86" ht="28" customHeight="1" spans="1:9">
      <c r="A86" s="17" t="s">
        <v>328</v>
      </c>
      <c r="B86" s="17" t="s">
        <v>325</v>
      </c>
      <c r="C86" s="18">
        <v>65.5</v>
      </c>
      <c r="D86" s="18">
        <v>64</v>
      </c>
      <c r="E86" s="18">
        <f t="shared" si="11"/>
        <v>129.5</v>
      </c>
      <c r="F86" s="14">
        <f t="shared" si="8"/>
        <v>32.375</v>
      </c>
      <c r="G86" s="20">
        <v>86.33</v>
      </c>
      <c r="H86" s="14">
        <f t="shared" si="7"/>
        <v>43.165</v>
      </c>
      <c r="I86" s="14">
        <f t="shared" si="9"/>
        <v>75.54</v>
      </c>
    </row>
    <row r="87" ht="28" customHeight="1" spans="1:9">
      <c r="A87" s="17" t="s">
        <v>329</v>
      </c>
      <c r="B87" s="17" t="s">
        <v>325</v>
      </c>
      <c r="C87" s="18">
        <v>78</v>
      </c>
      <c r="D87" s="18">
        <v>53</v>
      </c>
      <c r="E87" s="18">
        <f t="shared" si="11"/>
        <v>131</v>
      </c>
      <c r="F87" s="14">
        <f t="shared" si="8"/>
        <v>32.75</v>
      </c>
      <c r="G87" s="20">
        <v>85.33</v>
      </c>
      <c r="H87" s="14">
        <f t="shared" si="7"/>
        <v>42.665</v>
      </c>
      <c r="I87" s="14">
        <f t="shared" si="9"/>
        <v>75.415</v>
      </c>
    </row>
    <row r="88" ht="28" customHeight="1" spans="1:9">
      <c r="A88" s="17" t="s">
        <v>330</v>
      </c>
      <c r="B88" s="17" t="s">
        <v>325</v>
      </c>
      <c r="C88" s="18">
        <v>61.5</v>
      </c>
      <c r="D88" s="18">
        <v>50.5</v>
      </c>
      <c r="E88" s="18">
        <f t="shared" si="11"/>
        <v>112</v>
      </c>
      <c r="F88" s="14">
        <f t="shared" si="8"/>
        <v>28</v>
      </c>
      <c r="G88" s="20">
        <v>84.67</v>
      </c>
      <c r="H88" s="14">
        <f t="shared" si="7"/>
        <v>42.335</v>
      </c>
      <c r="I88" s="14">
        <f t="shared" si="9"/>
        <v>70.335</v>
      </c>
    </row>
    <row r="89" ht="28" customHeight="1" spans="1:9">
      <c r="A89" s="17" t="s">
        <v>331</v>
      </c>
      <c r="B89" s="17" t="s">
        <v>325</v>
      </c>
      <c r="C89" s="18">
        <v>52</v>
      </c>
      <c r="D89" s="18">
        <v>59</v>
      </c>
      <c r="E89" s="18">
        <f t="shared" si="11"/>
        <v>111</v>
      </c>
      <c r="F89" s="14">
        <f t="shared" si="8"/>
        <v>27.75</v>
      </c>
      <c r="G89" s="20">
        <v>80.67</v>
      </c>
      <c r="H89" s="14">
        <f t="shared" si="7"/>
        <v>40.335</v>
      </c>
      <c r="I89" s="14">
        <f t="shared" si="9"/>
        <v>68.085</v>
      </c>
    </row>
    <row r="90" ht="28" customHeight="1" spans="1:9">
      <c r="A90" s="17" t="s">
        <v>267</v>
      </c>
      <c r="B90" s="17" t="s">
        <v>325</v>
      </c>
      <c r="C90" s="18">
        <v>46.5</v>
      </c>
      <c r="D90" s="18">
        <v>48</v>
      </c>
      <c r="E90" s="18">
        <f t="shared" si="11"/>
        <v>94.5</v>
      </c>
      <c r="F90" s="14">
        <f t="shared" si="8"/>
        <v>23.625</v>
      </c>
      <c r="G90" s="20">
        <v>82.33</v>
      </c>
      <c r="H90" s="14">
        <f t="shared" si="7"/>
        <v>41.165</v>
      </c>
      <c r="I90" s="14">
        <f t="shared" si="9"/>
        <v>64.79</v>
      </c>
    </row>
    <row r="91" ht="28" customHeight="1" spans="1:9">
      <c r="A91" s="18" t="s">
        <v>332</v>
      </c>
      <c r="B91" s="18" t="s">
        <v>325</v>
      </c>
      <c r="C91" s="18">
        <v>41</v>
      </c>
      <c r="D91" s="18">
        <v>47.5</v>
      </c>
      <c r="E91" s="18">
        <v>88.5</v>
      </c>
      <c r="F91" s="14">
        <f t="shared" si="8"/>
        <v>22.125</v>
      </c>
      <c r="G91" s="20">
        <v>80.33</v>
      </c>
      <c r="H91" s="14">
        <f t="shared" si="7"/>
        <v>40.165</v>
      </c>
      <c r="I91" s="14">
        <f t="shared" si="9"/>
        <v>62.29</v>
      </c>
    </row>
    <row r="92" ht="28" customHeight="1" spans="1:9">
      <c r="A92" s="17" t="s">
        <v>333</v>
      </c>
      <c r="B92" s="17" t="s">
        <v>325</v>
      </c>
      <c r="C92" s="18">
        <v>46.5</v>
      </c>
      <c r="D92" s="18">
        <v>51.5</v>
      </c>
      <c r="E92" s="18">
        <f t="shared" ref="E92:E97" si="12">C92+D92</f>
        <v>98</v>
      </c>
      <c r="F92" s="14">
        <f t="shared" si="8"/>
        <v>24.5</v>
      </c>
      <c r="G92" s="20">
        <v>0</v>
      </c>
      <c r="H92" s="14">
        <f t="shared" si="7"/>
        <v>0</v>
      </c>
      <c r="I92" s="14">
        <f t="shared" si="9"/>
        <v>24.5</v>
      </c>
    </row>
    <row r="93" ht="28" customHeight="1" spans="1:9">
      <c r="A93" s="21" t="s">
        <v>334</v>
      </c>
      <c r="B93" s="21" t="s">
        <v>335</v>
      </c>
      <c r="C93" s="22">
        <v>70</v>
      </c>
      <c r="D93" s="22">
        <v>64</v>
      </c>
      <c r="E93" s="22">
        <f t="shared" si="12"/>
        <v>134</v>
      </c>
      <c r="F93" s="14">
        <f t="shared" si="8"/>
        <v>33.5</v>
      </c>
      <c r="G93" s="20">
        <v>90.83</v>
      </c>
      <c r="H93" s="14">
        <f t="shared" si="7"/>
        <v>45.415</v>
      </c>
      <c r="I93" s="14">
        <f t="shared" si="9"/>
        <v>78.915</v>
      </c>
    </row>
    <row r="94" ht="28" customHeight="1" spans="1:9">
      <c r="A94" s="17" t="s">
        <v>336</v>
      </c>
      <c r="B94" s="17" t="s">
        <v>335</v>
      </c>
      <c r="C94" s="18">
        <v>67.5</v>
      </c>
      <c r="D94" s="18">
        <v>66.5</v>
      </c>
      <c r="E94" s="18">
        <f t="shared" si="12"/>
        <v>134</v>
      </c>
      <c r="F94" s="14">
        <f t="shared" si="8"/>
        <v>33.5</v>
      </c>
      <c r="G94" s="20">
        <v>90</v>
      </c>
      <c r="H94" s="14">
        <f t="shared" si="7"/>
        <v>45</v>
      </c>
      <c r="I94" s="14">
        <f t="shared" si="9"/>
        <v>78.5</v>
      </c>
    </row>
    <row r="95" ht="28" customHeight="1" spans="1:9">
      <c r="A95" s="21" t="s">
        <v>337</v>
      </c>
      <c r="B95" s="21" t="s">
        <v>335</v>
      </c>
      <c r="C95" s="22">
        <v>64.5</v>
      </c>
      <c r="D95" s="22">
        <v>68</v>
      </c>
      <c r="E95" s="22">
        <f t="shared" si="12"/>
        <v>132.5</v>
      </c>
      <c r="F95" s="14">
        <f t="shared" si="8"/>
        <v>33.125</v>
      </c>
      <c r="G95" s="20">
        <v>90.67</v>
      </c>
      <c r="H95" s="14">
        <f t="shared" si="7"/>
        <v>45.335</v>
      </c>
      <c r="I95" s="14">
        <f t="shared" si="9"/>
        <v>78.46</v>
      </c>
    </row>
    <row r="96" ht="28" customHeight="1" spans="1:9">
      <c r="A96" s="17" t="s">
        <v>338</v>
      </c>
      <c r="B96" s="17" t="s">
        <v>335</v>
      </c>
      <c r="C96" s="18">
        <v>69.5</v>
      </c>
      <c r="D96" s="18">
        <v>73.5</v>
      </c>
      <c r="E96" s="18">
        <f t="shared" si="12"/>
        <v>143</v>
      </c>
      <c r="F96" s="14">
        <f t="shared" si="8"/>
        <v>35.75</v>
      </c>
      <c r="G96" s="20">
        <v>84.67</v>
      </c>
      <c r="H96" s="14">
        <f t="shared" si="7"/>
        <v>42.335</v>
      </c>
      <c r="I96" s="14">
        <f t="shared" si="9"/>
        <v>78.085</v>
      </c>
    </row>
    <row r="97" ht="28" customHeight="1" spans="1:9">
      <c r="A97" s="21" t="s">
        <v>339</v>
      </c>
      <c r="B97" s="21" t="s">
        <v>335</v>
      </c>
      <c r="C97" s="22">
        <v>71.5</v>
      </c>
      <c r="D97" s="22">
        <v>60.5</v>
      </c>
      <c r="E97" s="22">
        <f t="shared" si="12"/>
        <v>132</v>
      </c>
      <c r="F97" s="14">
        <f t="shared" si="8"/>
        <v>33</v>
      </c>
      <c r="G97" s="20">
        <v>85.17</v>
      </c>
      <c r="H97" s="14">
        <f t="shared" si="7"/>
        <v>42.585</v>
      </c>
      <c r="I97" s="14">
        <f t="shared" si="9"/>
        <v>75.585</v>
      </c>
    </row>
    <row r="98" ht="28" customHeight="1" spans="1:9">
      <c r="A98" s="17" t="s">
        <v>340</v>
      </c>
      <c r="B98" s="17" t="s">
        <v>335</v>
      </c>
      <c r="C98" s="19">
        <v>57</v>
      </c>
      <c r="D98" s="19">
        <v>69</v>
      </c>
      <c r="E98" s="19">
        <v>126</v>
      </c>
      <c r="F98" s="14">
        <f t="shared" si="8"/>
        <v>31.5</v>
      </c>
      <c r="G98" s="20">
        <v>86.33</v>
      </c>
      <c r="H98" s="14">
        <f t="shared" si="7"/>
        <v>43.165</v>
      </c>
      <c r="I98" s="14">
        <f t="shared" si="9"/>
        <v>74.665</v>
      </c>
    </row>
    <row r="99" ht="28" customHeight="1" spans="1:9">
      <c r="A99" s="17" t="s">
        <v>341</v>
      </c>
      <c r="B99" s="17" t="s">
        <v>335</v>
      </c>
      <c r="C99" s="18">
        <v>56.5</v>
      </c>
      <c r="D99" s="18">
        <v>62.5</v>
      </c>
      <c r="E99" s="18">
        <f>C99+D99</f>
        <v>119</v>
      </c>
      <c r="F99" s="14">
        <f t="shared" si="8"/>
        <v>29.75</v>
      </c>
      <c r="G99" s="20">
        <v>86</v>
      </c>
      <c r="H99" s="14">
        <f t="shared" si="7"/>
        <v>43</v>
      </c>
      <c r="I99" s="14">
        <f t="shared" si="9"/>
        <v>72.75</v>
      </c>
    </row>
    <row r="100" ht="28" customHeight="1" spans="1:9">
      <c r="A100" s="17" t="s">
        <v>342</v>
      </c>
      <c r="B100" s="17" t="s">
        <v>335</v>
      </c>
      <c r="C100" s="18">
        <v>48.5</v>
      </c>
      <c r="D100" s="18">
        <v>48.5</v>
      </c>
      <c r="E100" s="18">
        <f>C100+D100</f>
        <v>97</v>
      </c>
      <c r="F100" s="14">
        <f t="shared" si="8"/>
        <v>24.25</v>
      </c>
      <c r="G100" s="20">
        <v>79.83</v>
      </c>
      <c r="H100" s="14">
        <f t="shared" si="7"/>
        <v>39.915</v>
      </c>
      <c r="I100" s="14">
        <f t="shared" si="9"/>
        <v>64.165</v>
      </c>
    </row>
    <row r="101" ht="28" customHeight="1" spans="1:9">
      <c r="A101" s="17" t="s">
        <v>343</v>
      </c>
      <c r="B101" s="17" t="s">
        <v>344</v>
      </c>
      <c r="C101" s="19">
        <v>70</v>
      </c>
      <c r="D101" s="19">
        <v>76</v>
      </c>
      <c r="E101" s="19">
        <v>146</v>
      </c>
      <c r="F101" s="14">
        <f t="shared" si="8"/>
        <v>36.5</v>
      </c>
      <c r="G101" s="15">
        <v>84</v>
      </c>
      <c r="H101" s="14">
        <f t="shared" si="7"/>
        <v>42</v>
      </c>
      <c r="I101" s="14">
        <f t="shared" si="9"/>
        <v>78.5</v>
      </c>
    </row>
    <row r="102" ht="28" customHeight="1" spans="1:9">
      <c r="A102" s="17" t="s">
        <v>345</v>
      </c>
      <c r="B102" s="17" t="s">
        <v>344</v>
      </c>
      <c r="C102" s="18">
        <v>50</v>
      </c>
      <c r="D102" s="18">
        <v>73</v>
      </c>
      <c r="E102" s="18">
        <f>C102+D102</f>
        <v>123</v>
      </c>
      <c r="F102" s="14">
        <f t="shared" si="8"/>
        <v>30.75</v>
      </c>
      <c r="G102" s="15">
        <v>91</v>
      </c>
      <c r="H102" s="14">
        <f t="shared" si="7"/>
        <v>45.5</v>
      </c>
      <c r="I102" s="14">
        <f t="shared" si="9"/>
        <v>76.25</v>
      </c>
    </row>
    <row r="103" ht="28" customHeight="1" spans="1:9">
      <c r="A103" s="17" t="s">
        <v>346</v>
      </c>
      <c r="B103" s="17" t="s">
        <v>344</v>
      </c>
      <c r="C103" s="18">
        <v>60.5</v>
      </c>
      <c r="D103" s="18">
        <v>68</v>
      </c>
      <c r="E103" s="18">
        <f>C103+D103</f>
        <v>128.5</v>
      </c>
      <c r="F103" s="14">
        <f t="shared" si="8"/>
        <v>32.125</v>
      </c>
      <c r="G103" s="15">
        <v>86.67</v>
      </c>
      <c r="H103" s="14">
        <f t="shared" si="7"/>
        <v>43.335</v>
      </c>
      <c r="I103" s="14">
        <f t="shared" si="9"/>
        <v>75.46</v>
      </c>
    </row>
    <row r="104" ht="28" customHeight="1" spans="1:9">
      <c r="A104" s="17" t="s">
        <v>347</v>
      </c>
      <c r="B104" s="17" t="s">
        <v>344</v>
      </c>
      <c r="C104" s="19">
        <v>58</v>
      </c>
      <c r="D104" s="19">
        <v>63.5</v>
      </c>
      <c r="E104" s="19">
        <v>121.5</v>
      </c>
      <c r="F104" s="14">
        <f t="shared" si="8"/>
        <v>30.375</v>
      </c>
      <c r="G104" s="15">
        <v>86.67</v>
      </c>
      <c r="H104" s="14">
        <f t="shared" si="7"/>
        <v>43.335</v>
      </c>
      <c r="I104" s="14">
        <f t="shared" si="9"/>
        <v>73.71</v>
      </c>
    </row>
    <row r="105" ht="28" customHeight="1" spans="1:9">
      <c r="A105" s="17" t="s">
        <v>348</v>
      </c>
      <c r="B105" s="17" t="s">
        <v>344</v>
      </c>
      <c r="C105" s="19">
        <v>56.5</v>
      </c>
      <c r="D105" s="19">
        <v>75.5</v>
      </c>
      <c r="E105" s="19">
        <v>132</v>
      </c>
      <c r="F105" s="14">
        <f t="shared" si="8"/>
        <v>33</v>
      </c>
      <c r="G105" s="15">
        <v>80.67</v>
      </c>
      <c r="H105" s="14">
        <f t="shared" si="7"/>
        <v>40.335</v>
      </c>
      <c r="I105" s="14">
        <f t="shared" si="9"/>
        <v>73.335</v>
      </c>
    </row>
    <row r="106" ht="28" customHeight="1" spans="1:9">
      <c r="A106" s="17" t="s">
        <v>349</v>
      </c>
      <c r="B106" s="17" t="s">
        <v>344</v>
      </c>
      <c r="C106" s="18">
        <v>55.5</v>
      </c>
      <c r="D106" s="18">
        <v>63</v>
      </c>
      <c r="E106" s="18">
        <f>C106+D106</f>
        <v>118.5</v>
      </c>
      <c r="F106" s="14">
        <f t="shared" si="8"/>
        <v>29.625</v>
      </c>
      <c r="G106" s="15">
        <v>87.33</v>
      </c>
      <c r="H106" s="14">
        <f t="shared" si="7"/>
        <v>43.665</v>
      </c>
      <c r="I106" s="14">
        <f t="shared" si="9"/>
        <v>73.29</v>
      </c>
    </row>
    <row r="107" ht="28" customHeight="1" spans="1:9">
      <c r="A107" s="17" t="s">
        <v>350</v>
      </c>
      <c r="B107" s="17" t="s">
        <v>344</v>
      </c>
      <c r="C107" s="19">
        <v>46.5</v>
      </c>
      <c r="D107" s="19">
        <v>77.5</v>
      </c>
      <c r="E107" s="19">
        <v>124</v>
      </c>
      <c r="F107" s="14">
        <f t="shared" si="8"/>
        <v>31</v>
      </c>
      <c r="G107" s="15">
        <v>81.67</v>
      </c>
      <c r="H107" s="14">
        <f t="shared" si="7"/>
        <v>40.835</v>
      </c>
      <c r="I107" s="14">
        <f t="shared" si="9"/>
        <v>71.835</v>
      </c>
    </row>
    <row r="108" ht="28" customHeight="1" spans="1:9">
      <c r="A108" s="17" t="s">
        <v>351</v>
      </c>
      <c r="B108" s="17" t="s">
        <v>344</v>
      </c>
      <c r="C108" s="18">
        <v>51.5</v>
      </c>
      <c r="D108" s="18">
        <v>71.5</v>
      </c>
      <c r="E108" s="18">
        <f>C108+D108</f>
        <v>123</v>
      </c>
      <c r="F108" s="14">
        <f t="shared" si="8"/>
        <v>30.75</v>
      </c>
      <c r="G108" s="15">
        <v>82</v>
      </c>
      <c r="H108" s="14">
        <f t="shared" si="7"/>
        <v>41</v>
      </c>
      <c r="I108" s="14">
        <f t="shared" si="9"/>
        <v>71.75</v>
      </c>
    </row>
    <row r="109" ht="28" customHeight="1" spans="1:9">
      <c r="A109" s="17" t="s">
        <v>352</v>
      </c>
      <c r="B109" s="17" t="s">
        <v>344</v>
      </c>
      <c r="C109" s="19">
        <v>49.5</v>
      </c>
      <c r="D109" s="19">
        <v>69</v>
      </c>
      <c r="E109" s="19">
        <v>118.5</v>
      </c>
      <c r="F109" s="14">
        <f t="shared" si="8"/>
        <v>29.625</v>
      </c>
      <c r="G109" s="15">
        <v>84</v>
      </c>
      <c r="H109" s="14">
        <f t="shared" si="7"/>
        <v>42</v>
      </c>
      <c r="I109" s="14">
        <f t="shared" si="9"/>
        <v>71.625</v>
      </c>
    </row>
    <row r="110" ht="28" customHeight="1" spans="1:9">
      <c r="A110" s="17" t="s">
        <v>353</v>
      </c>
      <c r="B110" s="17" t="s">
        <v>344</v>
      </c>
      <c r="C110" s="18">
        <v>43</v>
      </c>
      <c r="D110" s="18">
        <v>69.5</v>
      </c>
      <c r="E110" s="18">
        <f t="shared" ref="E110:E130" si="13">C110+D110</f>
        <v>112.5</v>
      </c>
      <c r="F110" s="14">
        <f t="shared" si="8"/>
        <v>28.125</v>
      </c>
      <c r="G110" s="15">
        <v>79.33</v>
      </c>
      <c r="H110" s="14">
        <f t="shared" si="7"/>
        <v>39.665</v>
      </c>
      <c r="I110" s="14">
        <f t="shared" si="9"/>
        <v>67.79</v>
      </c>
    </row>
    <row r="111" ht="28" customHeight="1" spans="1:9">
      <c r="A111" s="17" t="s">
        <v>354</v>
      </c>
      <c r="B111" s="17" t="s">
        <v>344</v>
      </c>
      <c r="C111" s="18">
        <v>47</v>
      </c>
      <c r="D111" s="18">
        <v>70</v>
      </c>
      <c r="E111" s="18">
        <f t="shared" si="13"/>
        <v>117</v>
      </c>
      <c r="F111" s="14">
        <f t="shared" si="8"/>
        <v>29.25</v>
      </c>
      <c r="G111" s="15">
        <v>76.67</v>
      </c>
      <c r="H111" s="14">
        <f t="shared" si="7"/>
        <v>38.335</v>
      </c>
      <c r="I111" s="14">
        <f t="shared" si="9"/>
        <v>67.585</v>
      </c>
    </row>
    <row r="112" ht="28" customHeight="1" spans="1:9">
      <c r="A112" s="17" t="s">
        <v>355</v>
      </c>
      <c r="B112" s="17" t="s">
        <v>356</v>
      </c>
      <c r="C112" s="18">
        <v>69</v>
      </c>
      <c r="D112" s="18">
        <v>69</v>
      </c>
      <c r="E112" s="18">
        <f t="shared" si="13"/>
        <v>138</v>
      </c>
      <c r="F112" s="14">
        <f t="shared" si="8"/>
        <v>34.5</v>
      </c>
      <c r="G112" s="20">
        <v>89.67</v>
      </c>
      <c r="H112" s="14">
        <f t="shared" si="7"/>
        <v>44.835</v>
      </c>
      <c r="I112" s="14">
        <f t="shared" si="9"/>
        <v>79.335</v>
      </c>
    </row>
    <row r="113" ht="28" customHeight="1" spans="1:9">
      <c r="A113" s="17" t="s">
        <v>357</v>
      </c>
      <c r="B113" s="17" t="s">
        <v>356</v>
      </c>
      <c r="C113" s="18">
        <v>70.5</v>
      </c>
      <c r="D113" s="18">
        <v>54.5</v>
      </c>
      <c r="E113" s="18">
        <f t="shared" si="13"/>
        <v>125</v>
      </c>
      <c r="F113" s="14">
        <f t="shared" si="8"/>
        <v>31.25</v>
      </c>
      <c r="G113" s="20">
        <v>91.5</v>
      </c>
      <c r="H113" s="14">
        <f t="shared" si="7"/>
        <v>45.75</v>
      </c>
      <c r="I113" s="14">
        <f t="shared" si="9"/>
        <v>77</v>
      </c>
    </row>
    <row r="114" ht="28" customHeight="1" spans="1:9">
      <c r="A114" s="17" t="s">
        <v>358</v>
      </c>
      <c r="B114" s="17" t="s">
        <v>356</v>
      </c>
      <c r="C114" s="18">
        <v>51</v>
      </c>
      <c r="D114" s="18">
        <v>49</v>
      </c>
      <c r="E114" s="18">
        <f t="shared" si="13"/>
        <v>100</v>
      </c>
      <c r="F114" s="14">
        <f t="shared" si="8"/>
        <v>25</v>
      </c>
      <c r="G114" s="20">
        <v>84</v>
      </c>
      <c r="H114" s="14">
        <f t="shared" si="7"/>
        <v>42</v>
      </c>
      <c r="I114" s="14">
        <f t="shared" si="9"/>
        <v>67</v>
      </c>
    </row>
    <row r="115" ht="28" customHeight="1" spans="1:9">
      <c r="A115" s="17" t="s">
        <v>359</v>
      </c>
      <c r="B115" s="17" t="s">
        <v>360</v>
      </c>
      <c r="C115" s="18">
        <v>81</v>
      </c>
      <c r="D115" s="18">
        <v>85</v>
      </c>
      <c r="E115" s="18">
        <f t="shared" si="13"/>
        <v>166</v>
      </c>
      <c r="F115" s="14">
        <f t="shared" si="8"/>
        <v>41.5</v>
      </c>
      <c r="G115" s="15">
        <v>90.33</v>
      </c>
      <c r="H115" s="14">
        <f t="shared" si="7"/>
        <v>45.165</v>
      </c>
      <c r="I115" s="14">
        <f t="shared" si="9"/>
        <v>86.665</v>
      </c>
    </row>
    <row r="116" ht="28" customHeight="1" spans="1:9">
      <c r="A116" s="17" t="s">
        <v>361</v>
      </c>
      <c r="B116" s="17" t="s">
        <v>360</v>
      </c>
      <c r="C116" s="18">
        <v>82</v>
      </c>
      <c r="D116" s="18">
        <v>74.5</v>
      </c>
      <c r="E116" s="18">
        <f t="shared" si="13"/>
        <v>156.5</v>
      </c>
      <c r="F116" s="14">
        <f t="shared" si="8"/>
        <v>39.125</v>
      </c>
      <c r="G116" s="15">
        <v>90</v>
      </c>
      <c r="H116" s="14">
        <f t="shared" si="7"/>
        <v>45</v>
      </c>
      <c r="I116" s="14">
        <f t="shared" si="9"/>
        <v>84.125</v>
      </c>
    </row>
    <row r="117" ht="28" customHeight="1" spans="1:9">
      <c r="A117" s="17" t="s">
        <v>362</v>
      </c>
      <c r="B117" s="17" t="s">
        <v>360</v>
      </c>
      <c r="C117" s="18">
        <v>85.5</v>
      </c>
      <c r="D117" s="18">
        <v>71.5</v>
      </c>
      <c r="E117" s="18">
        <f t="shared" si="13"/>
        <v>157</v>
      </c>
      <c r="F117" s="14">
        <f t="shared" si="8"/>
        <v>39.25</v>
      </c>
      <c r="G117" s="15">
        <v>89</v>
      </c>
      <c r="H117" s="14">
        <f t="shared" si="7"/>
        <v>44.5</v>
      </c>
      <c r="I117" s="14">
        <f t="shared" si="9"/>
        <v>83.75</v>
      </c>
    </row>
    <row r="118" ht="28" customHeight="1" spans="1:9">
      <c r="A118" s="17" t="s">
        <v>363</v>
      </c>
      <c r="B118" s="17" t="s">
        <v>360</v>
      </c>
      <c r="C118" s="18">
        <v>79</v>
      </c>
      <c r="D118" s="18">
        <v>69.5</v>
      </c>
      <c r="E118" s="18">
        <f t="shared" si="13"/>
        <v>148.5</v>
      </c>
      <c r="F118" s="14">
        <f t="shared" si="8"/>
        <v>37.125</v>
      </c>
      <c r="G118" s="15">
        <v>92</v>
      </c>
      <c r="H118" s="14">
        <f t="shared" si="7"/>
        <v>46</v>
      </c>
      <c r="I118" s="14">
        <f t="shared" si="9"/>
        <v>83.125</v>
      </c>
    </row>
    <row r="119" ht="28" customHeight="1" spans="1:9">
      <c r="A119" s="17" t="s">
        <v>364</v>
      </c>
      <c r="B119" s="17" t="s">
        <v>360</v>
      </c>
      <c r="C119" s="18">
        <v>79.5</v>
      </c>
      <c r="D119" s="18">
        <v>69.5</v>
      </c>
      <c r="E119" s="18">
        <f t="shared" si="13"/>
        <v>149</v>
      </c>
      <c r="F119" s="14">
        <f t="shared" si="8"/>
        <v>37.25</v>
      </c>
      <c r="G119" s="15">
        <v>89.33</v>
      </c>
      <c r="H119" s="14">
        <f t="shared" si="7"/>
        <v>44.665</v>
      </c>
      <c r="I119" s="14">
        <f t="shared" si="9"/>
        <v>81.915</v>
      </c>
    </row>
    <row r="120" ht="28" customHeight="1" spans="1:9">
      <c r="A120" s="17" t="s">
        <v>365</v>
      </c>
      <c r="B120" s="17" t="s">
        <v>360</v>
      </c>
      <c r="C120" s="18">
        <v>81.5</v>
      </c>
      <c r="D120" s="18">
        <v>76</v>
      </c>
      <c r="E120" s="18">
        <f t="shared" si="13"/>
        <v>157.5</v>
      </c>
      <c r="F120" s="14">
        <f t="shared" si="8"/>
        <v>39.375</v>
      </c>
      <c r="G120" s="15">
        <v>84</v>
      </c>
      <c r="H120" s="14">
        <f t="shared" si="7"/>
        <v>42</v>
      </c>
      <c r="I120" s="14">
        <f t="shared" si="9"/>
        <v>81.375</v>
      </c>
    </row>
    <row r="121" ht="28" customHeight="1" spans="1:9">
      <c r="A121" s="17" t="s">
        <v>366</v>
      </c>
      <c r="B121" s="17" t="s">
        <v>360</v>
      </c>
      <c r="C121" s="18">
        <v>80</v>
      </c>
      <c r="D121" s="18">
        <v>66.5</v>
      </c>
      <c r="E121" s="18">
        <f t="shared" si="13"/>
        <v>146.5</v>
      </c>
      <c r="F121" s="14">
        <f t="shared" si="8"/>
        <v>36.625</v>
      </c>
      <c r="G121" s="15">
        <v>89</v>
      </c>
      <c r="H121" s="14">
        <f t="shared" si="7"/>
        <v>44.5</v>
      </c>
      <c r="I121" s="14">
        <f t="shared" si="9"/>
        <v>81.125</v>
      </c>
    </row>
    <row r="122" ht="28" customHeight="1" spans="1:9">
      <c r="A122" s="17" t="s">
        <v>367</v>
      </c>
      <c r="B122" s="17" t="s">
        <v>360</v>
      </c>
      <c r="C122" s="18">
        <v>84</v>
      </c>
      <c r="D122" s="18">
        <v>75.5</v>
      </c>
      <c r="E122" s="18">
        <f t="shared" si="13"/>
        <v>159.5</v>
      </c>
      <c r="F122" s="14">
        <f t="shared" si="8"/>
        <v>39.875</v>
      </c>
      <c r="G122" s="15">
        <v>81.67</v>
      </c>
      <c r="H122" s="14">
        <f t="shared" ref="H122:H130" si="14">G122/2</f>
        <v>40.835</v>
      </c>
      <c r="I122" s="14">
        <f t="shared" si="9"/>
        <v>80.71</v>
      </c>
    </row>
    <row r="123" ht="28" customHeight="1" spans="1:9">
      <c r="A123" s="17" t="s">
        <v>368</v>
      </c>
      <c r="B123" s="17" t="s">
        <v>360</v>
      </c>
      <c r="C123" s="18">
        <v>73</v>
      </c>
      <c r="D123" s="18">
        <v>69</v>
      </c>
      <c r="E123" s="18">
        <f t="shared" si="13"/>
        <v>142</v>
      </c>
      <c r="F123" s="14">
        <f t="shared" si="8"/>
        <v>35.5</v>
      </c>
      <c r="G123" s="15">
        <v>90.33</v>
      </c>
      <c r="H123" s="14">
        <f t="shared" si="14"/>
        <v>45.165</v>
      </c>
      <c r="I123" s="14">
        <f t="shared" si="9"/>
        <v>80.665</v>
      </c>
    </row>
    <row r="124" ht="28" customHeight="1" spans="1:9">
      <c r="A124" s="17" t="s">
        <v>369</v>
      </c>
      <c r="B124" s="17" t="s">
        <v>360</v>
      </c>
      <c r="C124" s="18">
        <v>70.5</v>
      </c>
      <c r="D124" s="18">
        <v>76</v>
      </c>
      <c r="E124" s="18">
        <f t="shared" si="13"/>
        <v>146.5</v>
      </c>
      <c r="F124" s="14">
        <f t="shared" si="8"/>
        <v>36.625</v>
      </c>
      <c r="G124" s="15">
        <v>87.33</v>
      </c>
      <c r="H124" s="14">
        <f t="shared" si="14"/>
        <v>43.665</v>
      </c>
      <c r="I124" s="14">
        <f t="shared" si="9"/>
        <v>80.29</v>
      </c>
    </row>
    <row r="125" ht="28" customHeight="1" spans="1:9">
      <c r="A125" s="17" t="s">
        <v>370</v>
      </c>
      <c r="B125" s="17" t="s">
        <v>360</v>
      </c>
      <c r="C125" s="18">
        <v>64</v>
      </c>
      <c r="D125" s="18">
        <v>79</v>
      </c>
      <c r="E125" s="18">
        <f t="shared" si="13"/>
        <v>143</v>
      </c>
      <c r="F125" s="14">
        <f t="shared" si="8"/>
        <v>35.75</v>
      </c>
      <c r="G125" s="15">
        <v>86.33</v>
      </c>
      <c r="H125" s="14">
        <f t="shared" si="14"/>
        <v>43.165</v>
      </c>
      <c r="I125" s="14">
        <f t="shared" si="9"/>
        <v>78.915</v>
      </c>
    </row>
    <row r="126" ht="28" customHeight="1" spans="1:9">
      <c r="A126" s="17" t="s">
        <v>371</v>
      </c>
      <c r="B126" s="17" t="s">
        <v>360</v>
      </c>
      <c r="C126" s="18">
        <v>81.5</v>
      </c>
      <c r="D126" s="18">
        <v>65</v>
      </c>
      <c r="E126" s="18">
        <f t="shared" si="13"/>
        <v>146.5</v>
      </c>
      <c r="F126" s="14">
        <f t="shared" si="8"/>
        <v>36.625</v>
      </c>
      <c r="G126" s="15">
        <v>82.67</v>
      </c>
      <c r="H126" s="14">
        <f t="shared" si="14"/>
        <v>41.335</v>
      </c>
      <c r="I126" s="14">
        <f t="shared" si="9"/>
        <v>77.96</v>
      </c>
    </row>
    <row r="127" ht="28" customHeight="1" spans="1:9">
      <c r="A127" s="17" t="s">
        <v>372</v>
      </c>
      <c r="B127" s="17" t="s">
        <v>360</v>
      </c>
      <c r="C127" s="18">
        <v>68.5</v>
      </c>
      <c r="D127" s="18">
        <v>57</v>
      </c>
      <c r="E127" s="18">
        <f t="shared" si="13"/>
        <v>125.5</v>
      </c>
      <c r="F127" s="14">
        <f t="shared" si="8"/>
        <v>31.375</v>
      </c>
      <c r="G127" s="15">
        <v>85.33</v>
      </c>
      <c r="H127" s="14">
        <f t="shared" si="14"/>
        <v>42.665</v>
      </c>
      <c r="I127" s="14">
        <f t="shared" si="9"/>
        <v>74.04</v>
      </c>
    </row>
    <row r="128" ht="28" customHeight="1" spans="1:9">
      <c r="A128" s="17" t="s">
        <v>373</v>
      </c>
      <c r="B128" s="17" t="s">
        <v>360</v>
      </c>
      <c r="C128" s="18">
        <v>62</v>
      </c>
      <c r="D128" s="18">
        <v>61</v>
      </c>
      <c r="E128" s="18">
        <f t="shared" si="13"/>
        <v>123</v>
      </c>
      <c r="F128" s="14">
        <f t="shared" si="8"/>
        <v>30.75</v>
      </c>
      <c r="G128" s="15">
        <v>85.67</v>
      </c>
      <c r="H128" s="14">
        <f t="shared" si="14"/>
        <v>42.835</v>
      </c>
      <c r="I128" s="14">
        <f t="shared" si="9"/>
        <v>73.585</v>
      </c>
    </row>
    <row r="129" ht="28" customHeight="1" spans="1:9">
      <c r="A129" s="17" t="s">
        <v>374</v>
      </c>
      <c r="B129" s="17" t="s">
        <v>360</v>
      </c>
      <c r="C129" s="18">
        <v>71.5</v>
      </c>
      <c r="D129" s="18">
        <v>52</v>
      </c>
      <c r="E129" s="18">
        <f t="shared" si="13"/>
        <v>123.5</v>
      </c>
      <c r="F129" s="14">
        <f t="shared" si="8"/>
        <v>30.875</v>
      </c>
      <c r="G129" s="15">
        <v>84.67</v>
      </c>
      <c r="H129" s="14">
        <f t="shared" si="14"/>
        <v>42.335</v>
      </c>
      <c r="I129" s="14">
        <f t="shared" si="9"/>
        <v>73.21</v>
      </c>
    </row>
    <row r="130" ht="28" customHeight="1" spans="1:9">
      <c r="A130" s="17" t="s">
        <v>375</v>
      </c>
      <c r="B130" s="17" t="s">
        <v>360</v>
      </c>
      <c r="C130" s="18">
        <v>70.5</v>
      </c>
      <c r="D130" s="18">
        <v>50.5</v>
      </c>
      <c r="E130" s="18">
        <f t="shared" si="13"/>
        <v>121</v>
      </c>
      <c r="F130" s="14">
        <f t="shared" si="8"/>
        <v>30.25</v>
      </c>
      <c r="G130" s="15">
        <v>82.67</v>
      </c>
      <c r="H130" s="14">
        <f t="shared" si="14"/>
        <v>41.335</v>
      </c>
      <c r="I130" s="14">
        <f t="shared" si="9"/>
        <v>71.585</v>
      </c>
    </row>
    <row r="131" ht="28" customHeight="1" spans="1:9">
      <c r="A131" s="18" t="s">
        <v>376</v>
      </c>
      <c r="B131" s="18" t="s">
        <v>360</v>
      </c>
      <c r="C131" s="18">
        <v>63.5</v>
      </c>
      <c r="D131" s="18">
        <v>53.5</v>
      </c>
      <c r="E131" s="18">
        <v>117</v>
      </c>
      <c r="F131" s="14">
        <f t="shared" si="8"/>
        <v>29.25</v>
      </c>
      <c r="G131" s="15" t="s">
        <v>125</v>
      </c>
      <c r="H131" s="14">
        <v>0</v>
      </c>
      <c r="I131" s="14">
        <f t="shared" si="9"/>
        <v>29.25</v>
      </c>
    </row>
    <row r="132" ht="28" customHeight="1" spans="1:9">
      <c r="A132" s="17" t="s">
        <v>377</v>
      </c>
      <c r="B132" s="17" t="s">
        <v>378</v>
      </c>
      <c r="C132" s="18">
        <v>88.5</v>
      </c>
      <c r="D132" s="18">
        <v>81</v>
      </c>
      <c r="E132" s="18">
        <f t="shared" ref="E132:E143" si="15">C132+D132</f>
        <v>169.5</v>
      </c>
      <c r="F132" s="14">
        <f t="shared" ref="F132:F195" si="16">E132/4</f>
        <v>42.375</v>
      </c>
      <c r="G132" s="15">
        <v>88</v>
      </c>
      <c r="H132" s="14">
        <f t="shared" ref="H132:H195" si="17">G132/2</f>
        <v>44</v>
      </c>
      <c r="I132" s="14">
        <f t="shared" ref="I132:I195" si="18">F132+H132</f>
        <v>86.375</v>
      </c>
    </row>
    <row r="133" ht="28" customHeight="1" spans="1:9">
      <c r="A133" s="17" t="s">
        <v>379</v>
      </c>
      <c r="B133" s="17" t="s">
        <v>378</v>
      </c>
      <c r="C133" s="18">
        <v>88.5</v>
      </c>
      <c r="D133" s="18">
        <v>68.5</v>
      </c>
      <c r="E133" s="18">
        <f t="shared" si="15"/>
        <v>157</v>
      </c>
      <c r="F133" s="14">
        <f t="shared" si="16"/>
        <v>39.25</v>
      </c>
      <c r="G133" s="15">
        <v>92</v>
      </c>
      <c r="H133" s="14">
        <f t="shared" si="17"/>
        <v>46</v>
      </c>
      <c r="I133" s="14">
        <f t="shared" si="18"/>
        <v>85.25</v>
      </c>
    </row>
    <row r="134" ht="28" customHeight="1" spans="1:9">
      <c r="A134" s="17" t="s">
        <v>380</v>
      </c>
      <c r="B134" s="17" t="s">
        <v>378</v>
      </c>
      <c r="C134" s="18">
        <v>86</v>
      </c>
      <c r="D134" s="18">
        <v>76</v>
      </c>
      <c r="E134" s="18">
        <f t="shared" si="15"/>
        <v>162</v>
      </c>
      <c r="F134" s="14">
        <f t="shared" si="16"/>
        <v>40.5</v>
      </c>
      <c r="G134" s="15">
        <v>89.33</v>
      </c>
      <c r="H134" s="14">
        <f t="shared" si="17"/>
        <v>44.665</v>
      </c>
      <c r="I134" s="14">
        <f t="shared" si="18"/>
        <v>85.165</v>
      </c>
    </row>
    <row r="135" ht="28" customHeight="1" spans="1:9">
      <c r="A135" s="17" t="s">
        <v>381</v>
      </c>
      <c r="B135" s="17" t="s">
        <v>378</v>
      </c>
      <c r="C135" s="18">
        <v>84.5</v>
      </c>
      <c r="D135" s="18">
        <v>74</v>
      </c>
      <c r="E135" s="18">
        <f t="shared" si="15"/>
        <v>158.5</v>
      </c>
      <c r="F135" s="14">
        <f t="shared" si="16"/>
        <v>39.625</v>
      </c>
      <c r="G135" s="15">
        <v>90</v>
      </c>
      <c r="H135" s="14">
        <f t="shared" si="17"/>
        <v>45</v>
      </c>
      <c r="I135" s="14">
        <f t="shared" si="18"/>
        <v>84.625</v>
      </c>
    </row>
    <row r="136" ht="28" customHeight="1" spans="1:9">
      <c r="A136" s="17" t="s">
        <v>382</v>
      </c>
      <c r="B136" s="17" t="s">
        <v>378</v>
      </c>
      <c r="C136" s="18">
        <v>84</v>
      </c>
      <c r="D136" s="18">
        <v>76</v>
      </c>
      <c r="E136" s="18">
        <f t="shared" si="15"/>
        <v>160</v>
      </c>
      <c r="F136" s="14">
        <f t="shared" si="16"/>
        <v>40</v>
      </c>
      <c r="G136" s="15">
        <v>88.67</v>
      </c>
      <c r="H136" s="14">
        <f t="shared" si="17"/>
        <v>44.335</v>
      </c>
      <c r="I136" s="14">
        <f t="shared" si="18"/>
        <v>84.335</v>
      </c>
    </row>
    <row r="137" ht="28" customHeight="1" spans="1:9">
      <c r="A137" s="17" t="s">
        <v>383</v>
      </c>
      <c r="B137" s="17" t="s">
        <v>378</v>
      </c>
      <c r="C137" s="18">
        <v>81.5</v>
      </c>
      <c r="D137" s="18">
        <v>72.5</v>
      </c>
      <c r="E137" s="18">
        <f t="shared" si="15"/>
        <v>154</v>
      </c>
      <c r="F137" s="14">
        <f t="shared" si="16"/>
        <v>38.5</v>
      </c>
      <c r="G137" s="15">
        <v>91</v>
      </c>
      <c r="H137" s="14">
        <f t="shared" si="17"/>
        <v>45.5</v>
      </c>
      <c r="I137" s="14">
        <f t="shared" si="18"/>
        <v>84</v>
      </c>
    </row>
    <row r="138" ht="28" customHeight="1" spans="1:9">
      <c r="A138" s="17" t="s">
        <v>384</v>
      </c>
      <c r="B138" s="17" t="s">
        <v>378</v>
      </c>
      <c r="C138" s="18">
        <v>81.5</v>
      </c>
      <c r="D138" s="18">
        <v>73.5</v>
      </c>
      <c r="E138" s="18">
        <f t="shared" si="15"/>
        <v>155</v>
      </c>
      <c r="F138" s="14">
        <f t="shared" si="16"/>
        <v>38.75</v>
      </c>
      <c r="G138" s="15">
        <v>89</v>
      </c>
      <c r="H138" s="14">
        <f t="shared" si="17"/>
        <v>44.5</v>
      </c>
      <c r="I138" s="14">
        <f t="shared" si="18"/>
        <v>83.25</v>
      </c>
    </row>
    <row r="139" ht="28" customHeight="1" spans="1:9">
      <c r="A139" s="17" t="s">
        <v>385</v>
      </c>
      <c r="B139" s="17" t="s">
        <v>378</v>
      </c>
      <c r="C139" s="18">
        <v>85.5</v>
      </c>
      <c r="D139" s="18">
        <v>62.5</v>
      </c>
      <c r="E139" s="18">
        <f t="shared" si="15"/>
        <v>148</v>
      </c>
      <c r="F139" s="14">
        <f t="shared" si="16"/>
        <v>37</v>
      </c>
      <c r="G139" s="15">
        <v>90.67</v>
      </c>
      <c r="H139" s="14">
        <f t="shared" si="17"/>
        <v>45.335</v>
      </c>
      <c r="I139" s="14">
        <f t="shared" si="18"/>
        <v>82.335</v>
      </c>
    </row>
    <row r="140" ht="28" customHeight="1" spans="1:9">
      <c r="A140" s="17" t="s">
        <v>386</v>
      </c>
      <c r="B140" s="17" t="s">
        <v>378</v>
      </c>
      <c r="C140" s="18">
        <v>84</v>
      </c>
      <c r="D140" s="18">
        <v>60.5</v>
      </c>
      <c r="E140" s="18">
        <f t="shared" si="15"/>
        <v>144.5</v>
      </c>
      <c r="F140" s="14">
        <f t="shared" si="16"/>
        <v>36.125</v>
      </c>
      <c r="G140" s="15">
        <v>86.67</v>
      </c>
      <c r="H140" s="14">
        <f t="shared" si="17"/>
        <v>43.335</v>
      </c>
      <c r="I140" s="14">
        <f t="shared" si="18"/>
        <v>79.46</v>
      </c>
    </row>
    <row r="141" ht="28" customHeight="1" spans="1:9">
      <c r="A141" s="17" t="s">
        <v>387</v>
      </c>
      <c r="B141" s="17" t="s">
        <v>378</v>
      </c>
      <c r="C141" s="18">
        <v>79.5</v>
      </c>
      <c r="D141" s="18">
        <v>55.5</v>
      </c>
      <c r="E141" s="18">
        <f t="shared" si="15"/>
        <v>135</v>
      </c>
      <c r="F141" s="14">
        <f t="shared" si="16"/>
        <v>33.75</v>
      </c>
      <c r="G141" s="15">
        <v>89.67</v>
      </c>
      <c r="H141" s="14">
        <f t="shared" si="17"/>
        <v>44.835</v>
      </c>
      <c r="I141" s="14">
        <f t="shared" si="18"/>
        <v>78.585</v>
      </c>
    </row>
    <row r="142" ht="28" customHeight="1" spans="1:9">
      <c r="A142" s="17" t="s">
        <v>388</v>
      </c>
      <c r="B142" s="17" t="s">
        <v>378</v>
      </c>
      <c r="C142" s="18">
        <v>72.5</v>
      </c>
      <c r="D142" s="18">
        <v>72</v>
      </c>
      <c r="E142" s="18">
        <f t="shared" si="15"/>
        <v>144.5</v>
      </c>
      <c r="F142" s="14">
        <f t="shared" si="16"/>
        <v>36.125</v>
      </c>
      <c r="G142" s="15">
        <v>80.33</v>
      </c>
      <c r="H142" s="14">
        <f t="shared" si="17"/>
        <v>40.165</v>
      </c>
      <c r="I142" s="14">
        <f t="shared" si="18"/>
        <v>76.29</v>
      </c>
    </row>
    <row r="143" ht="28" customHeight="1" spans="1:9">
      <c r="A143" s="17" t="s">
        <v>389</v>
      </c>
      <c r="B143" s="17" t="s">
        <v>378</v>
      </c>
      <c r="C143" s="18">
        <v>69.5</v>
      </c>
      <c r="D143" s="18">
        <v>60.5</v>
      </c>
      <c r="E143" s="18">
        <f t="shared" si="15"/>
        <v>130</v>
      </c>
      <c r="F143" s="14">
        <f t="shared" si="16"/>
        <v>32.5</v>
      </c>
      <c r="G143" s="15">
        <v>85.67</v>
      </c>
      <c r="H143" s="14">
        <f t="shared" si="17"/>
        <v>42.835</v>
      </c>
      <c r="I143" s="14">
        <f t="shared" si="18"/>
        <v>75.335</v>
      </c>
    </row>
    <row r="144" ht="28" customHeight="1" spans="1:9">
      <c r="A144" s="18" t="s">
        <v>390</v>
      </c>
      <c r="B144" s="17" t="s">
        <v>378</v>
      </c>
      <c r="C144" s="18">
        <v>63</v>
      </c>
      <c r="D144" s="18">
        <v>57</v>
      </c>
      <c r="E144" s="18">
        <v>120</v>
      </c>
      <c r="F144" s="14">
        <f t="shared" si="16"/>
        <v>30</v>
      </c>
      <c r="G144" s="15">
        <v>86.33</v>
      </c>
      <c r="H144" s="14">
        <f t="shared" si="17"/>
        <v>43.165</v>
      </c>
      <c r="I144" s="14">
        <f t="shared" si="18"/>
        <v>73.165</v>
      </c>
    </row>
    <row r="145" ht="28" customHeight="1" spans="1:9">
      <c r="A145" s="17" t="s">
        <v>391</v>
      </c>
      <c r="B145" s="17" t="s">
        <v>378</v>
      </c>
      <c r="C145" s="18">
        <v>53.5</v>
      </c>
      <c r="D145" s="18">
        <v>67</v>
      </c>
      <c r="E145" s="18">
        <f>C145+D145</f>
        <v>120.5</v>
      </c>
      <c r="F145" s="14">
        <f t="shared" si="16"/>
        <v>30.125</v>
      </c>
      <c r="G145" s="15">
        <v>86</v>
      </c>
      <c r="H145" s="14">
        <f t="shared" si="17"/>
        <v>43</v>
      </c>
      <c r="I145" s="14">
        <f t="shared" si="18"/>
        <v>73.125</v>
      </c>
    </row>
    <row r="146" ht="28" customHeight="1" spans="1:9">
      <c r="A146" s="17" t="s">
        <v>392</v>
      </c>
      <c r="B146" s="17" t="s">
        <v>378</v>
      </c>
      <c r="C146" s="18">
        <v>87.5</v>
      </c>
      <c r="D146" s="18">
        <v>49</v>
      </c>
      <c r="E146" s="18">
        <f>C146+D146</f>
        <v>136.5</v>
      </c>
      <c r="F146" s="14">
        <f t="shared" si="16"/>
        <v>34.125</v>
      </c>
      <c r="G146" s="15">
        <v>77</v>
      </c>
      <c r="H146" s="14">
        <f t="shared" si="17"/>
        <v>38.5</v>
      </c>
      <c r="I146" s="14">
        <f t="shared" si="18"/>
        <v>72.625</v>
      </c>
    </row>
    <row r="147" ht="28" customHeight="1" spans="1:9">
      <c r="A147" s="17" t="s">
        <v>393</v>
      </c>
      <c r="B147" s="17" t="s">
        <v>394</v>
      </c>
      <c r="C147" s="18">
        <v>57</v>
      </c>
      <c r="D147" s="18">
        <v>57.5</v>
      </c>
      <c r="E147" s="18">
        <f>C147+D147</f>
        <v>114.5</v>
      </c>
      <c r="F147" s="14">
        <f t="shared" si="16"/>
        <v>28.625</v>
      </c>
      <c r="G147" s="20">
        <v>89.67</v>
      </c>
      <c r="H147" s="14">
        <f t="shared" si="17"/>
        <v>44.835</v>
      </c>
      <c r="I147" s="14">
        <f t="shared" si="18"/>
        <v>73.46</v>
      </c>
    </row>
    <row r="148" ht="28" customHeight="1" spans="1:9">
      <c r="A148" s="17" t="s">
        <v>395</v>
      </c>
      <c r="B148" s="17" t="s">
        <v>394</v>
      </c>
      <c r="C148" s="18">
        <v>46</v>
      </c>
      <c r="D148" s="18">
        <v>51.5</v>
      </c>
      <c r="E148" s="18">
        <f>C148+D148</f>
        <v>97.5</v>
      </c>
      <c r="F148" s="14">
        <f t="shared" si="16"/>
        <v>24.375</v>
      </c>
      <c r="G148" s="20">
        <v>83</v>
      </c>
      <c r="H148" s="14">
        <f t="shared" si="17"/>
        <v>41.5</v>
      </c>
      <c r="I148" s="14">
        <f t="shared" si="18"/>
        <v>65.875</v>
      </c>
    </row>
    <row r="149" ht="28" customHeight="1" spans="1:9">
      <c r="A149" s="18" t="s">
        <v>396</v>
      </c>
      <c r="B149" s="18" t="s">
        <v>394</v>
      </c>
      <c r="C149" s="18">
        <v>33</v>
      </c>
      <c r="D149" s="18">
        <v>47</v>
      </c>
      <c r="E149" s="18">
        <v>80</v>
      </c>
      <c r="F149" s="14">
        <f t="shared" si="16"/>
        <v>20</v>
      </c>
      <c r="G149" s="20">
        <v>88.67</v>
      </c>
      <c r="H149" s="14">
        <f t="shared" si="17"/>
        <v>44.335</v>
      </c>
      <c r="I149" s="14">
        <f t="shared" si="18"/>
        <v>64.335</v>
      </c>
    </row>
    <row r="150" ht="28" customHeight="1" spans="1:9">
      <c r="A150" s="17" t="s">
        <v>397</v>
      </c>
      <c r="B150" s="17" t="s">
        <v>398</v>
      </c>
      <c r="C150" s="18">
        <v>89.5</v>
      </c>
      <c r="D150" s="18">
        <v>82.5</v>
      </c>
      <c r="E150" s="18">
        <f t="shared" ref="E150:E164" si="19">C150+D150</f>
        <v>172</v>
      </c>
      <c r="F150" s="14">
        <f t="shared" si="16"/>
        <v>43</v>
      </c>
      <c r="G150" s="15">
        <v>88.83</v>
      </c>
      <c r="H150" s="14">
        <f t="shared" si="17"/>
        <v>44.415</v>
      </c>
      <c r="I150" s="14">
        <f t="shared" si="18"/>
        <v>87.415</v>
      </c>
    </row>
    <row r="151" ht="28" customHeight="1" spans="1:9">
      <c r="A151" s="17" t="s">
        <v>399</v>
      </c>
      <c r="B151" s="17" t="s">
        <v>398</v>
      </c>
      <c r="C151" s="18">
        <v>88.5</v>
      </c>
      <c r="D151" s="18">
        <v>78</v>
      </c>
      <c r="E151" s="18">
        <f t="shared" si="19"/>
        <v>166.5</v>
      </c>
      <c r="F151" s="14">
        <f t="shared" si="16"/>
        <v>41.625</v>
      </c>
      <c r="G151" s="15">
        <v>87.74</v>
      </c>
      <c r="H151" s="14">
        <f t="shared" si="17"/>
        <v>43.87</v>
      </c>
      <c r="I151" s="14">
        <f t="shared" si="18"/>
        <v>85.495</v>
      </c>
    </row>
    <row r="152" ht="28" customHeight="1" spans="1:9">
      <c r="A152" s="17" t="s">
        <v>400</v>
      </c>
      <c r="B152" s="17" t="s">
        <v>398</v>
      </c>
      <c r="C152" s="18">
        <v>85</v>
      </c>
      <c r="D152" s="18">
        <v>74</v>
      </c>
      <c r="E152" s="18">
        <f t="shared" si="19"/>
        <v>159</v>
      </c>
      <c r="F152" s="14">
        <f t="shared" si="16"/>
        <v>39.75</v>
      </c>
      <c r="G152" s="15">
        <v>90.94</v>
      </c>
      <c r="H152" s="14">
        <f t="shared" si="17"/>
        <v>45.47</v>
      </c>
      <c r="I152" s="14">
        <f t="shared" si="18"/>
        <v>85.22</v>
      </c>
    </row>
    <row r="153" ht="28" customHeight="1" spans="1:9">
      <c r="A153" s="17" t="s">
        <v>401</v>
      </c>
      <c r="B153" s="17" t="s">
        <v>398</v>
      </c>
      <c r="C153" s="18">
        <v>83.5</v>
      </c>
      <c r="D153" s="18">
        <v>73</v>
      </c>
      <c r="E153" s="18">
        <f t="shared" si="19"/>
        <v>156.5</v>
      </c>
      <c r="F153" s="14">
        <f t="shared" si="16"/>
        <v>39.125</v>
      </c>
      <c r="G153" s="15">
        <v>90.4</v>
      </c>
      <c r="H153" s="14">
        <f t="shared" si="17"/>
        <v>45.2</v>
      </c>
      <c r="I153" s="14">
        <f t="shared" si="18"/>
        <v>84.325</v>
      </c>
    </row>
    <row r="154" ht="28" customHeight="1" spans="1:9">
      <c r="A154" s="17" t="s">
        <v>402</v>
      </c>
      <c r="B154" s="17" t="s">
        <v>398</v>
      </c>
      <c r="C154" s="18">
        <v>82.5</v>
      </c>
      <c r="D154" s="18">
        <v>74</v>
      </c>
      <c r="E154" s="18">
        <f t="shared" si="19"/>
        <v>156.5</v>
      </c>
      <c r="F154" s="14">
        <f t="shared" si="16"/>
        <v>39.125</v>
      </c>
      <c r="G154" s="15">
        <v>90.28</v>
      </c>
      <c r="H154" s="14">
        <f t="shared" si="17"/>
        <v>45.14</v>
      </c>
      <c r="I154" s="14">
        <f t="shared" si="18"/>
        <v>84.265</v>
      </c>
    </row>
    <row r="155" ht="28" customHeight="1" spans="1:9">
      <c r="A155" s="17" t="s">
        <v>403</v>
      </c>
      <c r="B155" s="17" t="s">
        <v>398</v>
      </c>
      <c r="C155" s="18">
        <v>86.5</v>
      </c>
      <c r="D155" s="18">
        <v>72.5</v>
      </c>
      <c r="E155" s="18">
        <f t="shared" si="19"/>
        <v>159</v>
      </c>
      <c r="F155" s="14">
        <f t="shared" si="16"/>
        <v>39.75</v>
      </c>
      <c r="G155" s="15">
        <v>87.83</v>
      </c>
      <c r="H155" s="14">
        <f t="shared" si="17"/>
        <v>43.915</v>
      </c>
      <c r="I155" s="14">
        <f t="shared" si="18"/>
        <v>83.665</v>
      </c>
    </row>
    <row r="156" ht="28" customHeight="1" spans="1:9">
      <c r="A156" s="17" t="s">
        <v>404</v>
      </c>
      <c r="B156" s="17" t="s">
        <v>398</v>
      </c>
      <c r="C156" s="18">
        <v>89</v>
      </c>
      <c r="D156" s="18">
        <v>64.5</v>
      </c>
      <c r="E156" s="18">
        <f t="shared" si="19"/>
        <v>153.5</v>
      </c>
      <c r="F156" s="14">
        <f t="shared" si="16"/>
        <v>38.375</v>
      </c>
      <c r="G156" s="15">
        <v>90.51</v>
      </c>
      <c r="H156" s="14">
        <f t="shared" si="17"/>
        <v>45.255</v>
      </c>
      <c r="I156" s="14">
        <f t="shared" si="18"/>
        <v>83.63</v>
      </c>
    </row>
    <row r="157" ht="28" customHeight="1" spans="1:9">
      <c r="A157" s="17" t="s">
        <v>405</v>
      </c>
      <c r="B157" s="17" t="s">
        <v>398</v>
      </c>
      <c r="C157" s="18">
        <v>85</v>
      </c>
      <c r="D157" s="18">
        <v>68</v>
      </c>
      <c r="E157" s="18">
        <f t="shared" si="19"/>
        <v>153</v>
      </c>
      <c r="F157" s="14">
        <f t="shared" si="16"/>
        <v>38.25</v>
      </c>
      <c r="G157" s="15">
        <v>87.83</v>
      </c>
      <c r="H157" s="14">
        <f t="shared" si="17"/>
        <v>43.915</v>
      </c>
      <c r="I157" s="14">
        <f t="shared" si="18"/>
        <v>82.165</v>
      </c>
    </row>
    <row r="158" ht="28" customHeight="1" spans="1:9">
      <c r="A158" s="17" t="s">
        <v>406</v>
      </c>
      <c r="B158" s="17" t="s">
        <v>398</v>
      </c>
      <c r="C158" s="18">
        <v>81.5</v>
      </c>
      <c r="D158" s="18">
        <v>70</v>
      </c>
      <c r="E158" s="18">
        <f t="shared" si="19"/>
        <v>151.5</v>
      </c>
      <c r="F158" s="14">
        <f t="shared" si="16"/>
        <v>37.875</v>
      </c>
      <c r="G158" s="15">
        <v>87.71</v>
      </c>
      <c r="H158" s="14">
        <f t="shared" si="17"/>
        <v>43.855</v>
      </c>
      <c r="I158" s="14">
        <f t="shared" si="18"/>
        <v>81.73</v>
      </c>
    </row>
    <row r="159" ht="28" customHeight="1" spans="1:9">
      <c r="A159" s="17" t="s">
        <v>407</v>
      </c>
      <c r="B159" s="17" t="s">
        <v>398</v>
      </c>
      <c r="C159" s="18">
        <v>83.5</v>
      </c>
      <c r="D159" s="18">
        <v>65.5</v>
      </c>
      <c r="E159" s="18">
        <f t="shared" si="19"/>
        <v>149</v>
      </c>
      <c r="F159" s="14">
        <f t="shared" si="16"/>
        <v>37.25</v>
      </c>
      <c r="G159" s="15">
        <v>87.83</v>
      </c>
      <c r="H159" s="14">
        <f t="shared" si="17"/>
        <v>43.915</v>
      </c>
      <c r="I159" s="14">
        <f t="shared" si="18"/>
        <v>81.165</v>
      </c>
    </row>
    <row r="160" ht="28" customHeight="1" spans="1:9">
      <c r="A160" s="17" t="s">
        <v>408</v>
      </c>
      <c r="B160" s="17" t="s">
        <v>398</v>
      </c>
      <c r="C160" s="18">
        <v>72</v>
      </c>
      <c r="D160" s="18">
        <v>68</v>
      </c>
      <c r="E160" s="18">
        <f t="shared" si="19"/>
        <v>140</v>
      </c>
      <c r="F160" s="14">
        <f t="shared" si="16"/>
        <v>35</v>
      </c>
      <c r="G160" s="15">
        <v>90</v>
      </c>
      <c r="H160" s="14">
        <f t="shared" si="17"/>
        <v>45</v>
      </c>
      <c r="I160" s="14">
        <f t="shared" si="18"/>
        <v>80</v>
      </c>
    </row>
    <row r="161" ht="28" customHeight="1" spans="1:9">
      <c r="A161" s="17" t="s">
        <v>409</v>
      </c>
      <c r="B161" s="17" t="s">
        <v>398</v>
      </c>
      <c r="C161" s="18">
        <v>72.5</v>
      </c>
      <c r="D161" s="18">
        <v>67</v>
      </c>
      <c r="E161" s="18">
        <f t="shared" si="19"/>
        <v>139.5</v>
      </c>
      <c r="F161" s="14">
        <f t="shared" si="16"/>
        <v>34.875</v>
      </c>
      <c r="G161" s="15">
        <v>89.83</v>
      </c>
      <c r="H161" s="14">
        <f t="shared" si="17"/>
        <v>44.915</v>
      </c>
      <c r="I161" s="14">
        <f t="shared" si="18"/>
        <v>79.79</v>
      </c>
    </row>
    <row r="162" ht="28" customHeight="1" spans="1:9">
      <c r="A162" s="17" t="s">
        <v>410</v>
      </c>
      <c r="B162" s="17" t="s">
        <v>398</v>
      </c>
      <c r="C162" s="18">
        <v>81</v>
      </c>
      <c r="D162" s="18">
        <v>61.5</v>
      </c>
      <c r="E162" s="18">
        <f t="shared" si="19"/>
        <v>142.5</v>
      </c>
      <c r="F162" s="14">
        <f t="shared" si="16"/>
        <v>35.625</v>
      </c>
      <c r="G162" s="15">
        <v>87.77</v>
      </c>
      <c r="H162" s="14">
        <f t="shared" si="17"/>
        <v>43.885</v>
      </c>
      <c r="I162" s="14">
        <f t="shared" si="18"/>
        <v>79.51</v>
      </c>
    </row>
    <row r="163" ht="28" customHeight="1" spans="1:9">
      <c r="A163" s="17" t="s">
        <v>411</v>
      </c>
      <c r="B163" s="17" t="s">
        <v>398</v>
      </c>
      <c r="C163" s="18">
        <v>83</v>
      </c>
      <c r="D163" s="18">
        <v>56</v>
      </c>
      <c r="E163" s="18">
        <f t="shared" si="19"/>
        <v>139</v>
      </c>
      <c r="F163" s="14">
        <f t="shared" si="16"/>
        <v>34.75</v>
      </c>
      <c r="G163" s="15">
        <v>87.94</v>
      </c>
      <c r="H163" s="14">
        <f t="shared" si="17"/>
        <v>43.97</v>
      </c>
      <c r="I163" s="14">
        <f t="shared" si="18"/>
        <v>78.72</v>
      </c>
    </row>
    <row r="164" ht="28" customHeight="1" spans="1:9">
      <c r="A164" s="17" t="s">
        <v>412</v>
      </c>
      <c r="B164" s="17" t="s">
        <v>398</v>
      </c>
      <c r="C164" s="18">
        <v>79.5</v>
      </c>
      <c r="D164" s="18">
        <v>56.5</v>
      </c>
      <c r="E164" s="18">
        <f t="shared" si="19"/>
        <v>136</v>
      </c>
      <c r="F164" s="14">
        <f t="shared" si="16"/>
        <v>34</v>
      </c>
      <c r="G164" s="15">
        <v>86.33</v>
      </c>
      <c r="H164" s="14">
        <f t="shared" si="17"/>
        <v>43.165</v>
      </c>
      <c r="I164" s="14">
        <f t="shared" si="18"/>
        <v>77.165</v>
      </c>
    </row>
    <row r="165" ht="28" customHeight="1" spans="1:9">
      <c r="A165" s="18" t="s">
        <v>413</v>
      </c>
      <c r="B165" s="18" t="s">
        <v>398</v>
      </c>
      <c r="C165" s="18">
        <v>70</v>
      </c>
      <c r="D165" s="18">
        <v>63.5</v>
      </c>
      <c r="E165" s="18">
        <v>133.5</v>
      </c>
      <c r="F165" s="14">
        <f t="shared" si="16"/>
        <v>33.375</v>
      </c>
      <c r="G165" s="15">
        <v>85.67</v>
      </c>
      <c r="H165" s="14">
        <f t="shared" si="17"/>
        <v>42.835</v>
      </c>
      <c r="I165" s="14">
        <f t="shared" si="18"/>
        <v>76.21</v>
      </c>
    </row>
    <row r="166" ht="28" customHeight="1" spans="1:9">
      <c r="A166" s="17" t="s">
        <v>414</v>
      </c>
      <c r="B166" s="17" t="s">
        <v>398</v>
      </c>
      <c r="C166" s="18">
        <v>76</v>
      </c>
      <c r="D166" s="18">
        <v>59</v>
      </c>
      <c r="E166" s="18">
        <f>C166+D166</f>
        <v>135</v>
      </c>
      <c r="F166" s="14">
        <f t="shared" si="16"/>
        <v>33.75</v>
      </c>
      <c r="G166" s="15">
        <v>83.52</v>
      </c>
      <c r="H166" s="14">
        <f t="shared" si="17"/>
        <v>41.76</v>
      </c>
      <c r="I166" s="14">
        <f t="shared" si="18"/>
        <v>75.51</v>
      </c>
    </row>
    <row r="167" ht="28" customHeight="1" spans="1:9">
      <c r="A167" s="17" t="s">
        <v>415</v>
      </c>
      <c r="B167" s="17" t="s">
        <v>416</v>
      </c>
      <c r="C167" s="18">
        <v>82</v>
      </c>
      <c r="D167" s="18">
        <v>77.5</v>
      </c>
      <c r="E167" s="18">
        <f>C167+D167</f>
        <v>159.5</v>
      </c>
      <c r="F167" s="14">
        <f t="shared" si="16"/>
        <v>39.875</v>
      </c>
      <c r="G167" s="15">
        <v>86.33</v>
      </c>
      <c r="H167" s="14">
        <f t="shared" si="17"/>
        <v>43.165</v>
      </c>
      <c r="I167" s="14">
        <f t="shared" si="18"/>
        <v>83.04</v>
      </c>
    </row>
    <row r="168" ht="28" customHeight="1" spans="1:9">
      <c r="A168" s="17" t="s">
        <v>417</v>
      </c>
      <c r="B168" s="17" t="s">
        <v>416</v>
      </c>
      <c r="C168" s="18">
        <v>79.5</v>
      </c>
      <c r="D168" s="18">
        <v>68.5</v>
      </c>
      <c r="E168" s="18">
        <f>C168+D168</f>
        <v>148</v>
      </c>
      <c r="F168" s="14">
        <f t="shared" si="16"/>
        <v>37</v>
      </c>
      <c r="G168" s="15">
        <v>86.63</v>
      </c>
      <c r="H168" s="14">
        <f t="shared" si="17"/>
        <v>43.315</v>
      </c>
      <c r="I168" s="14">
        <f t="shared" si="18"/>
        <v>80.315</v>
      </c>
    </row>
    <row r="169" ht="28" customHeight="1" spans="1:9">
      <c r="A169" s="17" t="s">
        <v>418</v>
      </c>
      <c r="B169" s="17" t="s">
        <v>416</v>
      </c>
      <c r="C169" s="19">
        <v>88</v>
      </c>
      <c r="D169" s="19">
        <v>67.5</v>
      </c>
      <c r="E169" s="19">
        <v>155.5</v>
      </c>
      <c r="F169" s="14">
        <f t="shared" si="16"/>
        <v>38.875</v>
      </c>
      <c r="G169" s="15">
        <v>82.4</v>
      </c>
      <c r="H169" s="14">
        <f t="shared" si="17"/>
        <v>41.2</v>
      </c>
      <c r="I169" s="14">
        <f t="shared" si="18"/>
        <v>80.075</v>
      </c>
    </row>
    <row r="170" ht="28" customHeight="1" spans="1:9">
      <c r="A170" s="17" t="s">
        <v>419</v>
      </c>
      <c r="B170" s="17" t="s">
        <v>416</v>
      </c>
      <c r="C170" s="18">
        <v>71</v>
      </c>
      <c r="D170" s="18">
        <v>68.5</v>
      </c>
      <c r="E170" s="18">
        <f t="shared" ref="E170:E190" si="20">C170+D170</f>
        <v>139.5</v>
      </c>
      <c r="F170" s="14">
        <f t="shared" si="16"/>
        <v>34.875</v>
      </c>
      <c r="G170" s="15">
        <v>87.83</v>
      </c>
      <c r="H170" s="14">
        <f t="shared" si="17"/>
        <v>43.915</v>
      </c>
      <c r="I170" s="14">
        <f t="shared" si="18"/>
        <v>78.79</v>
      </c>
    </row>
    <row r="171" ht="28" customHeight="1" spans="1:9">
      <c r="A171" s="17" t="s">
        <v>420</v>
      </c>
      <c r="B171" s="17" t="s">
        <v>416</v>
      </c>
      <c r="C171" s="18">
        <v>78</v>
      </c>
      <c r="D171" s="18">
        <v>56.5</v>
      </c>
      <c r="E171" s="18">
        <f t="shared" si="20"/>
        <v>134.5</v>
      </c>
      <c r="F171" s="14">
        <f t="shared" si="16"/>
        <v>33.625</v>
      </c>
      <c r="G171" s="15">
        <v>84.1</v>
      </c>
      <c r="H171" s="14">
        <f t="shared" si="17"/>
        <v>42.05</v>
      </c>
      <c r="I171" s="14">
        <f t="shared" si="18"/>
        <v>75.675</v>
      </c>
    </row>
    <row r="172" ht="28" customHeight="1" spans="1:9">
      <c r="A172" s="17" t="s">
        <v>421</v>
      </c>
      <c r="B172" s="17" t="s">
        <v>416</v>
      </c>
      <c r="C172" s="18">
        <v>51.5</v>
      </c>
      <c r="D172" s="18">
        <v>67.5</v>
      </c>
      <c r="E172" s="18">
        <f t="shared" si="20"/>
        <v>119</v>
      </c>
      <c r="F172" s="14">
        <f t="shared" si="16"/>
        <v>29.75</v>
      </c>
      <c r="G172" s="15">
        <v>86.13</v>
      </c>
      <c r="H172" s="14">
        <f t="shared" si="17"/>
        <v>43.065</v>
      </c>
      <c r="I172" s="14">
        <f t="shared" si="18"/>
        <v>72.815</v>
      </c>
    </row>
    <row r="173" ht="28" customHeight="1" spans="1:9">
      <c r="A173" s="17" t="s">
        <v>422</v>
      </c>
      <c r="B173" s="17" t="s">
        <v>416</v>
      </c>
      <c r="C173" s="18">
        <v>62.5</v>
      </c>
      <c r="D173" s="18">
        <v>59</v>
      </c>
      <c r="E173" s="18">
        <f t="shared" si="20"/>
        <v>121.5</v>
      </c>
      <c r="F173" s="14">
        <f t="shared" si="16"/>
        <v>30.375</v>
      </c>
      <c r="G173" s="15">
        <v>84.73</v>
      </c>
      <c r="H173" s="14">
        <f t="shared" si="17"/>
        <v>42.365</v>
      </c>
      <c r="I173" s="14">
        <f t="shared" si="18"/>
        <v>72.74</v>
      </c>
    </row>
    <row r="174" ht="28" customHeight="1" spans="1:9">
      <c r="A174" s="17" t="s">
        <v>423</v>
      </c>
      <c r="B174" s="17" t="s">
        <v>424</v>
      </c>
      <c r="C174" s="18">
        <v>87.5</v>
      </c>
      <c r="D174" s="18">
        <v>75.5</v>
      </c>
      <c r="E174" s="18">
        <f t="shared" si="20"/>
        <v>163</v>
      </c>
      <c r="F174" s="14">
        <f t="shared" si="16"/>
        <v>40.75</v>
      </c>
      <c r="G174" s="15">
        <v>92.83</v>
      </c>
      <c r="H174" s="14">
        <f t="shared" si="17"/>
        <v>46.415</v>
      </c>
      <c r="I174" s="14">
        <f t="shared" si="18"/>
        <v>87.165</v>
      </c>
    </row>
    <row r="175" ht="28" customHeight="1" spans="1:9">
      <c r="A175" s="17" t="s">
        <v>425</v>
      </c>
      <c r="B175" s="17" t="s">
        <v>424</v>
      </c>
      <c r="C175" s="18">
        <v>87.5</v>
      </c>
      <c r="D175" s="18">
        <v>72.5</v>
      </c>
      <c r="E175" s="18">
        <f t="shared" si="20"/>
        <v>160</v>
      </c>
      <c r="F175" s="14">
        <f t="shared" si="16"/>
        <v>40</v>
      </c>
      <c r="G175" s="15">
        <v>88.83</v>
      </c>
      <c r="H175" s="14">
        <f t="shared" si="17"/>
        <v>44.415</v>
      </c>
      <c r="I175" s="14">
        <f t="shared" si="18"/>
        <v>84.415</v>
      </c>
    </row>
    <row r="176" ht="28" customHeight="1" spans="1:9">
      <c r="A176" s="17" t="s">
        <v>426</v>
      </c>
      <c r="B176" s="17" t="s">
        <v>424</v>
      </c>
      <c r="C176" s="18">
        <v>84.5</v>
      </c>
      <c r="D176" s="18">
        <v>71.5</v>
      </c>
      <c r="E176" s="18">
        <f t="shared" si="20"/>
        <v>156</v>
      </c>
      <c r="F176" s="14">
        <f t="shared" si="16"/>
        <v>39</v>
      </c>
      <c r="G176" s="15">
        <v>85.83</v>
      </c>
      <c r="H176" s="14">
        <f t="shared" si="17"/>
        <v>42.915</v>
      </c>
      <c r="I176" s="14">
        <f t="shared" si="18"/>
        <v>81.915</v>
      </c>
    </row>
    <row r="177" ht="28" customHeight="1" spans="1:9">
      <c r="A177" s="17" t="s">
        <v>427</v>
      </c>
      <c r="B177" s="17" t="s">
        <v>424</v>
      </c>
      <c r="C177" s="18">
        <v>84.5</v>
      </c>
      <c r="D177" s="18">
        <v>74</v>
      </c>
      <c r="E177" s="18">
        <f t="shared" si="20"/>
        <v>158.5</v>
      </c>
      <c r="F177" s="14">
        <f t="shared" si="16"/>
        <v>39.625</v>
      </c>
      <c r="G177" s="15">
        <v>84.5</v>
      </c>
      <c r="H177" s="14">
        <f t="shared" si="17"/>
        <v>42.25</v>
      </c>
      <c r="I177" s="14">
        <f t="shared" si="18"/>
        <v>81.875</v>
      </c>
    </row>
    <row r="178" ht="28" customHeight="1" spans="1:9">
      <c r="A178" s="17" t="s">
        <v>428</v>
      </c>
      <c r="B178" s="17" t="s">
        <v>424</v>
      </c>
      <c r="C178" s="18">
        <v>81</v>
      </c>
      <c r="D178" s="18">
        <v>65</v>
      </c>
      <c r="E178" s="18">
        <f t="shared" si="20"/>
        <v>146</v>
      </c>
      <c r="F178" s="14">
        <f t="shared" si="16"/>
        <v>36.5</v>
      </c>
      <c r="G178" s="15">
        <v>90.17</v>
      </c>
      <c r="H178" s="14">
        <f t="shared" si="17"/>
        <v>45.085</v>
      </c>
      <c r="I178" s="14">
        <f t="shared" si="18"/>
        <v>81.585</v>
      </c>
    </row>
    <row r="179" ht="28" customHeight="1" spans="1:9">
      <c r="A179" s="17" t="s">
        <v>429</v>
      </c>
      <c r="B179" s="17" t="s">
        <v>424</v>
      </c>
      <c r="C179" s="18">
        <v>77.5</v>
      </c>
      <c r="D179" s="18">
        <v>68</v>
      </c>
      <c r="E179" s="18">
        <f t="shared" si="20"/>
        <v>145.5</v>
      </c>
      <c r="F179" s="14">
        <f t="shared" si="16"/>
        <v>36.375</v>
      </c>
      <c r="G179" s="15">
        <v>89.83</v>
      </c>
      <c r="H179" s="14">
        <f t="shared" si="17"/>
        <v>44.915</v>
      </c>
      <c r="I179" s="14">
        <f t="shared" si="18"/>
        <v>81.29</v>
      </c>
    </row>
    <row r="180" ht="28" customHeight="1" spans="1:9">
      <c r="A180" s="17" t="s">
        <v>430</v>
      </c>
      <c r="B180" s="17" t="s">
        <v>424</v>
      </c>
      <c r="C180" s="18">
        <v>85.5</v>
      </c>
      <c r="D180" s="18">
        <v>69</v>
      </c>
      <c r="E180" s="18">
        <f t="shared" si="20"/>
        <v>154.5</v>
      </c>
      <c r="F180" s="14">
        <f t="shared" si="16"/>
        <v>38.625</v>
      </c>
      <c r="G180" s="15">
        <v>85</v>
      </c>
      <c r="H180" s="14">
        <f t="shared" si="17"/>
        <v>42.5</v>
      </c>
      <c r="I180" s="14">
        <f t="shared" si="18"/>
        <v>81.125</v>
      </c>
    </row>
    <row r="181" ht="28" customHeight="1" spans="1:9">
      <c r="A181" s="17" t="s">
        <v>431</v>
      </c>
      <c r="B181" s="17" t="s">
        <v>424</v>
      </c>
      <c r="C181" s="18">
        <v>76.5</v>
      </c>
      <c r="D181" s="18">
        <v>69.5</v>
      </c>
      <c r="E181" s="18">
        <f t="shared" si="20"/>
        <v>146</v>
      </c>
      <c r="F181" s="14">
        <f t="shared" si="16"/>
        <v>36.5</v>
      </c>
      <c r="G181" s="15">
        <v>88.83</v>
      </c>
      <c r="H181" s="14">
        <f t="shared" si="17"/>
        <v>44.415</v>
      </c>
      <c r="I181" s="14">
        <f t="shared" si="18"/>
        <v>80.915</v>
      </c>
    </row>
    <row r="182" ht="28" customHeight="1" spans="1:9">
      <c r="A182" s="17" t="s">
        <v>432</v>
      </c>
      <c r="B182" s="17" t="s">
        <v>424</v>
      </c>
      <c r="C182" s="18">
        <v>74</v>
      </c>
      <c r="D182" s="18">
        <v>70</v>
      </c>
      <c r="E182" s="18">
        <f t="shared" si="20"/>
        <v>144</v>
      </c>
      <c r="F182" s="14">
        <f t="shared" si="16"/>
        <v>36</v>
      </c>
      <c r="G182" s="15">
        <v>86.67</v>
      </c>
      <c r="H182" s="14">
        <f t="shared" si="17"/>
        <v>43.335</v>
      </c>
      <c r="I182" s="14">
        <f t="shared" si="18"/>
        <v>79.335</v>
      </c>
    </row>
    <row r="183" ht="28" customHeight="1" spans="1:9">
      <c r="A183" s="17" t="s">
        <v>433</v>
      </c>
      <c r="B183" s="17" t="s">
        <v>424</v>
      </c>
      <c r="C183" s="18">
        <v>71.5</v>
      </c>
      <c r="D183" s="18">
        <v>64.5</v>
      </c>
      <c r="E183" s="18">
        <f t="shared" si="20"/>
        <v>136</v>
      </c>
      <c r="F183" s="14">
        <f t="shared" si="16"/>
        <v>34</v>
      </c>
      <c r="G183" s="15">
        <v>89.33</v>
      </c>
      <c r="H183" s="14">
        <f t="shared" si="17"/>
        <v>44.665</v>
      </c>
      <c r="I183" s="14">
        <f t="shared" si="18"/>
        <v>78.665</v>
      </c>
    </row>
    <row r="184" ht="28" customHeight="1" spans="1:9">
      <c r="A184" s="17" t="s">
        <v>434</v>
      </c>
      <c r="B184" s="17" t="s">
        <v>424</v>
      </c>
      <c r="C184" s="18">
        <v>66.5</v>
      </c>
      <c r="D184" s="18">
        <v>75</v>
      </c>
      <c r="E184" s="18">
        <f t="shared" si="20"/>
        <v>141.5</v>
      </c>
      <c r="F184" s="14">
        <f t="shared" si="16"/>
        <v>35.375</v>
      </c>
      <c r="G184" s="15">
        <v>85.83</v>
      </c>
      <c r="H184" s="14">
        <f t="shared" si="17"/>
        <v>42.915</v>
      </c>
      <c r="I184" s="14">
        <f t="shared" si="18"/>
        <v>78.29</v>
      </c>
    </row>
    <row r="185" ht="28" customHeight="1" spans="1:9">
      <c r="A185" s="17" t="s">
        <v>435</v>
      </c>
      <c r="B185" s="17" t="s">
        <v>424</v>
      </c>
      <c r="C185" s="18">
        <v>68.5</v>
      </c>
      <c r="D185" s="18">
        <v>65.5</v>
      </c>
      <c r="E185" s="18">
        <f t="shared" si="20"/>
        <v>134</v>
      </c>
      <c r="F185" s="14">
        <f t="shared" si="16"/>
        <v>33.5</v>
      </c>
      <c r="G185" s="15">
        <v>87.83</v>
      </c>
      <c r="H185" s="14">
        <f t="shared" si="17"/>
        <v>43.915</v>
      </c>
      <c r="I185" s="14">
        <f t="shared" si="18"/>
        <v>77.415</v>
      </c>
    </row>
    <row r="186" ht="28" customHeight="1" spans="1:9">
      <c r="A186" s="17" t="s">
        <v>436</v>
      </c>
      <c r="B186" s="17" t="s">
        <v>424</v>
      </c>
      <c r="C186" s="18">
        <v>72.5</v>
      </c>
      <c r="D186" s="18">
        <v>61</v>
      </c>
      <c r="E186" s="18">
        <f t="shared" si="20"/>
        <v>133.5</v>
      </c>
      <c r="F186" s="14">
        <f t="shared" si="16"/>
        <v>33.375</v>
      </c>
      <c r="G186" s="15">
        <v>87.17</v>
      </c>
      <c r="H186" s="14">
        <f t="shared" si="17"/>
        <v>43.585</v>
      </c>
      <c r="I186" s="14">
        <f t="shared" si="18"/>
        <v>76.96</v>
      </c>
    </row>
    <row r="187" ht="28" customHeight="1" spans="1:9">
      <c r="A187" s="17" t="s">
        <v>437</v>
      </c>
      <c r="B187" s="17" t="s">
        <v>424</v>
      </c>
      <c r="C187" s="18">
        <v>71.5</v>
      </c>
      <c r="D187" s="18">
        <v>67.5</v>
      </c>
      <c r="E187" s="18">
        <f t="shared" si="20"/>
        <v>139</v>
      </c>
      <c r="F187" s="14">
        <f t="shared" si="16"/>
        <v>34.75</v>
      </c>
      <c r="G187" s="15">
        <v>82.67</v>
      </c>
      <c r="H187" s="14">
        <f t="shared" si="17"/>
        <v>41.335</v>
      </c>
      <c r="I187" s="14">
        <f t="shared" si="18"/>
        <v>76.085</v>
      </c>
    </row>
    <row r="188" ht="28" customHeight="1" spans="1:9">
      <c r="A188" s="17" t="s">
        <v>438</v>
      </c>
      <c r="B188" s="17" t="s">
        <v>424</v>
      </c>
      <c r="C188" s="18">
        <v>73.5</v>
      </c>
      <c r="D188" s="18">
        <v>56</v>
      </c>
      <c r="E188" s="18">
        <f t="shared" si="20"/>
        <v>129.5</v>
      </c>
      <c r="F188" s="14">
        <f t="shared" si="16"/>
        <v>32.375</v>
      </c>
      <c r="G188" s="15">
        <v>85.17</v>
      </c>
      <c r="H188" s="14">
        <f t="shared" si="17"/>
        <v>42.585</v>
      </c>
      <c r="I188" s="14">
        <f t="shared" si="18"/>
        <v>74.96</v>
      </c>
    </row>
    <row r="189" ht="28" customHeight="1" spans="1:9">
      <c r="A189" s="17" t="s">
        <v>439</v>
      </c>
      <c r="B189" s="17" t="s">
        <v>424</v>
      </c>
      <c r="C189" s="18">
        <v>69.5</v>
      </c>
      <c r="D189" s="18">
        <v>61.5</v>
      </c>
      <c r="E189" s="18">
        <f t="shared" si="20"/>
        <v>131</v>
      </c>
      <c r="F189" s="14">
        <f t="shared" si="16"/>
        <v>32.75</v>
      </c>
      <c r="G189" s="15">
        <v>83.5</v>
      </c>
      <c r="H189" s="14">
        <f t="shared" si="17"/>
        <v>41.75</v>
      </c>
      <c r="I189" s="14">
        <f t="shared" si="18"/>
        <v>74.5</v>
      </c>
    </row>
    <row r="190" ht="28" customHeight="1" spans="1:9">
      <c r="A190" s="17" t="s">
        <v>440</v>
      </c>
      <c r="B190" s="17" t="s">
        <v>424</v>
      </c>
      <c r="C190" s="18">
        <v>65</v>
      </c>
      <c r="D190" s="18">
        <v>60</v>
      </c>
      <c r="E190" s="18">
        <f t="shared" si="20"/>
        <v>125</v>
      </c>
      <c r="F190" s="14">
        <f t="shared" si="16"/>
        <v>31.25</v>
      </c>
      <c r="G190" s="15">
        <v>86</v>
      </c>
      <c r="H190" s="14">
        <f t="shared" si="17"/>
        <v>43</v>
      </c>
      <c r="I190" s="14">
        <f t="shared" si="18"/>
        <v>74.25</v>
      </c>
    </row>
    <row r="191" ht="28" customHeight="1" spans="1:9">
      <c r="A191" s="18" t="s">
        <v>441</v>
      </c>
      <c r="B191" s="18" t="s">
        <v>424</v>
      </c>
      <c r="C191" s="18">
        <v>63</v>
      </c>
      <c r="D191" s="18">
        <v>60</v>
      </c>
      <c r="E191" s="18">
        <v>123</v>
      </c>
      <c r="F191" s="14">
        <f t="shared" si="16"/>
        <v>30.75</v>
      </c>
      <c r="G191" s="15">
        <v>83.5</v>
      </c>
      <c r="H191" s="14">
        <f t="shared" si="17"/>
        <v>41.75</v>
      </c>
      <c r="I191" s="14">
        <f t="shared" si="18"/>
        <v>72.5</v>
      </c>
    </row>
    <row r="192" ht="28" customHeight="1" spans="1:9">
      <c r="A192" s="17" t="s">
        <v>442</v>
      </c>
      <c r="B192" s="17" t="s">
        <v>424</v>
      </c>
      <c r="C192" s="18">
        <v>77</v>
      </c>
      <c r="D192" s="18">
        <v>53.5</v>
      </c>
      <c r="E192" s="18">
        <f t="shared" ref="E192:E198" si="21">C192+D192</f>
        <v>130.5</v>
      </c>
      <c r="F192" s="14">
        <f t="shared" si="16"/>
        <v>32.625</v>
      </c>
      <c r="G192" s="15">
        <v>78</v>
      </c>
      <c r="H192" s="14">
        <f t="shared" si="17"/>
        <v>39</v>
      </c>
      <c r="I192" s="14">
        <f t="shared" si="18"/>
        <v>71.625</v>
      </c>
    </row>
    <row r="193" ht="28" customHeight="1" spans="1:9">
      <c r="A193" s="17" t="s">
        <v>443</v>
      </c>
      <c r="B193" s="17" t="s">
        <v>424</v>
      </c>
      <c r="C193" s="18">
        <v>78.5</v>
      </c>
      <c r="D193" s="18">
        <v>46</v>
      </c>
      <c r="E193" s="18">
        <f t="shared" si="21"/>
        <v>124.5</v>
      </c>
      <c r="F193" s="14">
        <f t="shared" si="16"/>
        <v>31.125</v>
      </c>
      <c r="G193" s="15">
        <v>79.67</v>
      </c>
      <c r="H193" s="14">
        <f t="shared" si="17"/>
        <v>39.835</v>
      </c>
      <c r="I193" s="14">
        <f t="shared" si="18"/>
        <v>70.96</v>
      </c>
    </row>
    <row r="194" ht="28" customHeight="1" spans="1:9">
      <c r="A194" s="17" t="s">
        <v>444</v>
      </c>
      <c r="B194" s="17" t="s">
        <v>445</v>
      </c>
      <c r="C194" s="18">
        <v>86</v>
      </c>
      <c r="D194" s="18">
        <v>75.5</v>
      </c>
      <c r="E194" s="18">
        <f t="shared" si="21"/>
        <v>161.5</v>
      </c>
      <c r="F194" s="14">
        <f t="shared" si="16"/>
        <v>40.375</v>
      </c>
      <c r="G194" s="15">
        <v>94</v>
      </c>
      <c r="H194" s="14">
        <f t="shared" si="17"/>
        <v>47</v>
      </c>
      <c r="I194" s="14">
        <f t="shared" si="18"/>
        <v>87.375</v>
      </c>
    </row>
    <row r="195" ht="28" customHeight="1" spans="1:9">
      <c r="A195" s="17" t="s">
        <v>446</v>
      </c>
      <c r="B195" s="17" t="s">
        <v>445</v>
      </c>
      <c r="C195" s="18">
        <v>84.5</v>
      </c>
      <c r="D195" s="18">
        <v>67.5</v>
      </c>
      <c r="E195" s="18">
        <f t="shared" si="21"/>
        <v>152</v>
      </c>
      <c r="F195" s="14">
        <f t="shared" si="16"/>
        <v>38</v>
      </c>
      <c r="G195" s="15">
        <v>91.33</v>
      </c>
      <c r="H195" s="14">
        <f t="shared" si="17"/>
        <v>45.665</v>
      </c>
      <c r="I195" s="14">
        <f t="shared" si="18"/>
        <v>83.665</v>
      </c>
    </row>
    <row r="196" ht="28" customHeight="1" spans="1:9">
      <c r="A196" s="17" t="s">
        <v>447</v>
      </c>
      <c r="B196" s="17" t="s">
        <v>445</v>
      </c>
      <c r="C196" s="18">
        <v>82.5</v>
      </c>
      <c r="D196" s="18">
        <v>67</v>
      </c>
      <c r="E196" s="18">
        <f t="shared" si="21"/>
        <v>149.5</v>
      </c>
      <c r="F196" s="14">
        <f t="shared" ref="F196:F227" si="22">E196/4</f>
        <v>37.375</v>
      </c>
      <c r="G196" s="15">
        <v>92</v>
      </c>
      <c r="H196" s="14">
        <f t="shared" ref="H196:H212" si="23">G196/2</f>
        <v>46</v>
      </c>
      <c r="I196" s="14">
        <f t="shared" ref="I196:I227" si="24">F196+H196</f>
        <v>83.375</v>
      </c>
    </row>
    <row r="197" ht="28" customHeight="1" spans="1:9">
      <c r="A197" s="17" t="s">
        <v>448</v>
      </c>
      <c r="B197" s="17" t="s">
        <v>445</v>
      </c>
      <c r="C197" s="18">
        <v>86.5</v>
      </c>
      <c r="D197" s="18">
        <v>64</v>
      </c>
      <c r="E197" s="18">
        <f t="shared" si="21"/>
        <v>150.5</v>
      </c>
      <c r="F197" s="14">
        <f t="shared" si="22"/>
        <v>37.625</v>
      </c>
      <c r="G197" s="15">
        <v>91</v>
      </c>
      <c r="H197" s="14">
        <f t="shared" si="23"/>
        <v>45.5</v>
      </c>
      <c r="I197" s="14">
        <f t="shared" si="24"/>
        <v>83.125</v>
      </c>
    </row>
    <row r="198" ht="28" customHeight="1" spans="1:9">
      <c r="A198" s="17" t="s">
        <v>449</v>
      </c>
      <c r="B198" s="17" t="s">
        <v>445</v>
      </c>
      <c r="C198" s="18">
        <v>81.5</v>
      </c>
      <c r="D198" s="18">
        <v>70.5</v>
      </c>
      <c r="E198" s="18">
        <f t="shared" si="21"/>
        <v>152</v>
      </c>
      <c r="F198" s="14">
        <f t="shared" si="22"/>
        <v>38</v>
      </c>
      <c r="G198" s="15">
        <v>87.33</v>
      </c>
      <c r="H198" s="14">
        <f t="shared" si="23"/>
        <v>43.665</v>
      </c>
      <c r="I198" s="14">
        <f t="shared" si="24"/>
        <v>81.665</v>
      </c>
    </row>
    <row r="199" ht="28" customHeight="1" spans="1:9">
      <c r="A199" s="17" t="s">
        <v>450</v>
      </c>
      <c r="B199" s="17" t="s">
        <v>445</v>
      </c>
      <c r="C199" s="19">
        <v>79.5</v>
      </c>
      <c r="D199" s="19">
        <v>69</v>
      </c>
      <c r="E199" s="19">
        <v>148.5</v>
      </c>
      <c r="F199" s="14">
        <f t="shared" si="22"/>
        <v>37.125</v>
      </c>
      <c r="G199" s="15">
        <v>89</v>
      </c>
      <c r="H199" s="14">
        <f t="shared" si="23"/>
        <v>44.5</v>
      </c>
      <c r="I199" s="14">
        <f t="shared" si="24"/>
        <v>81.625</v>
      </c>
    </row>
    <row r="200" ht="28" customHeight="1" spans="1:9">
      <c r="A200" s="17" t="s">
        <v>451</v>
      </c>
      <c r="B200" s="17" t="s">
        <v>445</v>
      </c>
      <c r="C200" s="18">
        <v>81.5</v>
      </c>
      <c r="D200" s="18">
        <v>68.5</v>
      </c>
      <c r="E200" s="18">
        <f t="shared" ref="E200:E227" si="25">C200+D200</f>
        <v>150</v>
      </c>
      <c r="F200" s="14">
        <f t="shared" si="22"/>
        <v>37.5</v>
      </c>
      <c r="G200" s="15">
        <v>87</v>
      </c>
      <c r="H200" s="14">
        <f t="shared" si="23"/>
        <v>43.5</v>
      </c>
      <c r="I200" s="14">
        <f t="shared" si="24"/>
        <v>81</v>
      </c>
    </row>
    <row r="201" ht="28" customHeight="1" spans="1:9">
      <c r="A201" s="17" t="s">
        <v>452</v>
      </c>
      <c r="B201" s="17" t="s">
        <v>445</v>
      </c>
      <c r="C201" s="18">
        <v>73.5</v>
      </c>
      <c r="D201" s="18">
        <v>65.5</v>
      </c>
      <c r="E201" s="18">
        <f t="shared" si="25"/>
        <v>139</v>
      </c>
      <c r="F201" s="14">
        <f t="shared" si="22"/>
        <v>34.75</v>
      </c>
      <c r="G201" s="15">
        <v>89.67</v>
      </c>
      <c r="H201" s="14">
        <f t="shared" si="23"/>
        <v>44.835</v>
      </c>
      <c r="I201" s="14">
        <f t="shared" si="24"/>
        <v>79.585</v>
      </c>
    </row>
    <row r="202" ht="28" customHeight="1" spans="1:9">
      <c r="A202" s="17" t="s">
        <v>453</v>
      </c>
      <c r="B202" s="17" t="s">
        <v>445</v>
      </c>
      <c r="C202" s="18">
        <v>66.5</v>
      </c>
      <c r="D202" s="18">
        <v>63</v>
      </c>
      <c r="E202" s="18">
        <f t="shared" si="25"/>
        <v>129.5</v>
      </c>
      <c r="F202" s="14">
        <f t="shared" si="22"/>
        <v>32.375</v>
      </c>
      <c r="G202" s="15">
        <v>92.33</v>
      </c>
      <c r="H202" s="14">
        <f t="shared" si="23"/>
        <v>46.165</v>
      </c>
      <c r="I202" s="14">
        <f t="shared" si="24"/>
        <v>78.54</v>
      </c>
    </row>
    <row r="203" ht="28" customHeight="1" spans="1:9">
      <c r="A203" s="17" t="s">
        <v>454</v>
      </c>
      <c r="B203" s="17" t="s">
        <v>445</v>
      </c>
      <c r="C203" s="18">
        <v>80</v>
      </c>
      <c r="D203" s="18">
        <v>62.5</v>
      </c>
      <c r="E203" s="18">
        <f t="shared" si="25"/>
        <v>142.5</v>
      </c>
      <c r="F203" s="14">
        <f t="shared" si="22"/>
        <v>35.625</v>
      </c>
      <c r="G203" s="15">
        <v>85.33</v>
      </c>
      <c r="H203" s="14">
        <f t="shared" si="23"/>
        <v>42.665</v>
      </c>
      <c r="I203" s="14">
        <f t="shared" si="24"/>
        <v>78.29</v>
      </c>
    </row>
    <row r="204" ht="28" customHeight="1" spans="1:9">
      <c r="A204" s="17" t="s">
        <v>455</v>
      </c>
      <c r="B204" s="17" t="s">
        <v>445</v>
      </c>
      <c r="C204" s="18">
        <v>87</v>
      </c>
      <c r="D204" s="18">
        <v>61</v>
      </c>
      <c r="E204" s="18">
        <f t="shared" si="25"/>
        <v>148</v>
      </c>
      <c r="F204" s="14">
        <f t="shared" si="22"/>
        <v>37</v>
      </c>
      <c r="G204" s="15">
        <v>79</v>
      </c>
      <c r="H204" s="14">
        <f t="shared" si="23"/>
        <v>39.5</v>
      </c>
      <c r="I204" s="14">
        <f t="shared" si="24"/>
        <v>76.5</v>
      </c>
    </row>
    <row r="205" ht="28" customHeight="1" spans="1:9">
      <c r="A205" s="17" t="s">
        <v>456</v>
      </c>
      <c r="B205" s="17" t="s">
        <v>445</v>
      </c>
      <c r="C205" s="18">
        <v>58.5</v>
      </c>
      <c r="D205" s="18">
        <v>66</v>
      </c>
      <c r="E205" s="18">
        <f t="shared" si="25"/>
        <v>124.5</v>
      </c>
      <c r="F205" s="14">
        <f t="shared" si="22"/>
        <v>31.125</v>
      </c>
      <c r="G205" s="15">
        <v>88.33</v>
      </c>
      <c r="H205" s="14">
        <f t="shared" si="23"/>
        <v>44.165</v>
      </c>
      <c r="I205" s="14">
        <f t="shared" si="24"/>
        <v>75.29</v>
      </c>
    </row>
    <row r="206" ht="28" customHeight="1" spans="1:9">
      <c r="A206" s="17" t="s">
        <v>457</v>
      </c>
      <c r="B206" s="17" t="s">
        <v>445</v>
      </c>
      <c r="C206" s="18">
        <v>56.5</v>
      </c>
      <c r="D206" s="18">
        <v>56.5</v>
      </c>
      <c r="E206" s="18">
        <f t="shared" si="25"/>
        <v>113</v>
      </c>
      <c r="F206" s="14">
        <f t="shared" si="22"/>
        <v>28.25</v>
      </c>
      <c r="G206" s="15">
        <v>94</v>
      </c>
      <c r="H206" s="14">
        <f t="shared" si="23"/>
        <v>47</v>
      </c>
      <c r="I206" s="14">
        <f t="shared" si="24"/>
        <v>75.25</v>
      </c>
    </row>
    <row r="207" ht="28" customHeight="1" spans="1:9">
      <c r="A207" s="17" t="s">
        <v>458</v>
      </c>
      <c r="B207" s="17" t="s">
        <v>445</v>
      </c>
      <c r="C207" s="18">
        <v>64.5</v>
      </c>
      <c r="D207" s="18">
        <v>53.5</v>
      </c>
      <c r="E207" s="18">
        <f t="shared" si="25"/>
        <v>118</v>
      </c>
      <c r="F207" s="14">
        <f t="shared" si="22"/>
        <v>29.5</v>
      </c>
      <c r="G207" s="15">
        <v>81</v>
      </c>
      <c r="H207" s="14">
        <f t="shared" si="23"/>
        <v>40.5</v>
      </c>
      <c r="I207" s="14">
        <f t="shared" si="24"/>
        <v>70</v>
      </c>
    </row>
    <row r="208" ht="28" customHeight="1" spans="1:9">
      <c r="A208" s="17" t="s">
        <v>459</v>
      </c>
      <c r="B208" s="17" t="s">
        <v>445</v>
      </c>
      <c r="C208" s="18">
        <v>62.5</v>
      </c>
      <c r="D208" s="18">
        <v>62.5</v>
      </c>
      <c r="E208" s="18">
        <f t="shared" si="25"/>
        <v>125</v>
      </c>
      <c r="F208" s="14">
        <f t="shared" si="22"/>
        <v>31.25</v>
      </c>
      <c r="G208" s="15">
        <v>77</v>
      </c>
      <c r="H208" s="14">
        <f t="shared" si="23"/>
        <v>38.5</v>
      </c>
      <c r="I208" s="14">
        <f t="shared" si="24"/>
        <v>69.75</v>
      </c>
    </row>
    <row r="209" ht="28" customHeight="1" spans="1:9">
      <c r="A209" s="17" t="s">
        <v>460</v>
      </c>
      <c r="B209" s="17" t="s">
        <v>445</v>
      </c>
      <c r="C209" s="18">
        <v>63</v>
      </c>
      <c r="D209" s="18">
        <v>72.5</v>
      </c>
      <c r="E209" s="18">
        <f t="shared" si="25"/>
        <v>135.5</v>
      </c>
      <c r="F209" s="14">
        <f t="shared" si="22"/>
        <v>33.875</v>
      </c>
      <c r="G209" s="15">
        <v>70</v>
      </c>
      <c r="H209" s="14">
        <f t="shared" si="23"/>
        <v>35</v>
      </c>
      <c r="I209" s="14">
        <f t="shared" si="24"/>
        <v>68.875</v>
      </c>
    </row>
    <row r="210" ht="28" customHeight="1" spans="1:9">
      <c r="A210" s="17" t="s">
        <v>461</v>
      </c>
      <c r="B210" s="17" t="s">
        <v>445</v>
      </c>
      <c r="C210" s="18">
        <v>79</v>
      </c>
      <c r="D210" s="18">
        <v>21.5</v>
      </c>
      <c r="E210" s="18">
        <f t="shared" si="25"/>
        <v>100.5</v>
      </c>
      <c r="F210" s="14">
        <f t="shared" si="22"/>
        <v>25.125</v>
      </c>
      <c r="G210" s="15">
        <v>78.33</v>
      </c>
      <c r="H210" s="14">
        <f t="shared" si="23"/>
        <v>39.165</v>
      </c>
      <c r="I210" s="14">
        <f t="shared" si="24"/>
        <v>64.29</v>
      </c>
    </row>
    <row r="211" ht="28" customHeight="1" spans="1:9">
      <c r="A211" s="17" t="s">
        <v>462</v>
      </c>
      <c r="B211" s="17" t="s">
        <v>463</v>
      </c>
      <c r="C211" s="18">
        <v>65.5</v>
      </c>
      <c r="D211" s="18">
        <v>58</v>
      </c>
      <c r="E211" s="18">
        <f t="shared" si="25"/>
        <v>123.5</v>
      </c>
      <c r="F211" s="14">
        <f t="shared" si="22"/>
        <v>30.875</v>
      </c>
      <c r="G211" s="15">
        <v>86.33</v>
      </c>
      <c r="H211" s="14">
        <f t="shared" si="23"/>
        <v>43.165</v>
      </c>
      <c r="I211" s="14">
        <f t="shared" si="24"/>
        <v>74.04</v>
      </c>
    </row>
    <row r="212" ht="28" customHeight="1" spans="1:9">
      <c r="A212" s="17" t="s">
        <v>464</v>
      </c>
      <c r="B212" s="17" t="s">
        <v>463</v>
      </c>
      <c r="C212" s="18">
        <v>54</v>
      </c>
      <c r="D212" s="18">
        <v>72.5</v>
      </c>
      <c r="E212" s="18">
        <f t="shared" si="25"/>
        <v>126.5</v>
      </c>
      <c r="F212" s="14">
        <f t="shared" si="22"/>
        <v>31.625</v>
      </c>
      <c r="G212" s="15">
        <v>83.67</v>
      </c>
      <c r="H212" s="14">
        <f t="shared" si="23"/>
        <v>41.835</v>
      </c>
      <c r="I212" s="14">
        <f t="shared" si="24"/>
        <v>73.46</v>
      </c>
    </row>
    <row r="213" ht="28" customHeight="1" spans="1:9">
      <c r="A213" s="17" t="s">
        <v>465</v>
      </c>
      <c r="B213" s="17" t="s">
        <v>463</v>
      </c>
      <c r="C213" s="18">
        <v>51</v>
      </c>
      <c r="D213" s="18">
        <v>70</v>
      </c>
      <c r="E213" s="18">
        <f t="shared" si="25"/>
        <v>121</v>
      </c>
      <c r="F213" s="14">
        <f t="shared" si="22"/>
        <v>30.25</v>
      </c>
      <c r="G213" s="15" t="s">
        <v>125</v>
      </c>
      <c r="H213" s="14">
        <v>0</v>
      </c>
      <c r="I213" s="14">
        <f t="shared" si="24"/>
        <v>30.25</v>
      </c>
    </row>
    <row r="214" ht="28" customHeight="1" spans="1:9">
      <c r="A214" s="17" t="s">
        <v>466</v>
      </c>
      <c r="B214" s="17" t="s">
        <v>467</v>
      </c>
      <c r="C214" s="18">
        <v>58.5</v>
      </c>
      <c r="D214" s="18">
        <v>60.5</v>
      </c>
      <c r="E214" s="18">
        <f t="shared" si="25"/>
        <v>119</v>
      </c>
      <c r="F214" s="14">
        <f t="shared" si="22"/>
        <v>29.75</v>
      </c>
      <c r="G214" s="20">
        <v>85</v>
      </c>
      <c r="H214" s="14">
        <f t="shared" ref="H214:H220" si="26">G214/2</f>
        <v>42.5</v>
      </c>
      <c r="I214" s="14">
        <f t="shared" si="24"/>
        <v>72.25</v>
      </c>
    </row>
    <row r="215" ht="28" customHeight="1" spans="1:9">
      <c r="A215" s="17" t="s">
        <v>468</v>
      </c>
      <c r="B215" s="17" t="s">
        <v>467</v>
      </c>
      <c r="C215" s="18">
        <v>70.5</v>
      </c>
      <c r="D215" s="18">
        <v>51</v>
      </c>
      <c r="E215" s="18">
        <f t="shared" si="25"/>
        <v>121.5</v>
      </c>
      <c r="F215" s="14">
        <f t="shared" si="22"/>
        <v>30.375</v>
      </c>
      <c r="G215" s="20">
        <v>74</v>
      </c>
      <c r="H215" s="14">
        <f t="shared" si="26"/>
        <v>37</v>
      </c>
      <c r="I215" s="14">
        <f t="shared" si="24"/>
        <v>67.375</v>
      </c>
    </row>
    <row r="216" ht="28" customHeight="1" spans="1:9">
      <c r="A216" s="17" t="s">
        <v>469</v>
      </c>
      <c r="B216" s="17" t="s">
        <v>470</v>
      </c>
      <c r="C216" s="18">
        <v>82</v>
      </c>
      <c r="D216" s="18">
        <v>67</v>
      </c>
      <c r="E216" s="18">
        <f t="shared" si="25"/>
        <v>149</v>
      </c>
      <c r="F216" s="14">
        <f t="shared" si="22"/>
        <v>37.25</v>
      </c>
      <c r="G216" s="15">
        <v>83.33</v>
      </c>
      <c r="H216" s="14">
        <f t="shared" si="26"/>
        <v>41.665</v>
      </c>
      <c r="I216" s="14">
        <f t="shared" si="24"/>
        <v>78.915</v>
      </c>
    </row>
    <row r="217" ht="28" customHeight="1" spans="1:9">
      <c r="A217" s="17" t="s">
        <v>471</v>
      </c>
      <c r="B217" s="17" t="s">
        <v>470</v>
      </c>
      <c r="C217" s="18">
        <v>72</v>
      </c>
      <c r="D217" s="18">
        <v>68</v>
      </c>
      <c r="E217" s="18">
        <f t="shared" si="25"/>
        <v>140</v>
      </c>
      <c r="F217" s="14">
        <f t="shared" si="22"/>
        <v>35</v>
      </c>
      <c r="G217" s="15">
        <v>86.67</v>
      </c>
      <c r="H217" s="14">
        <f t="shared" si="26"/>
        <v>43.335</v>
      </c>
      <c r="I217" s="14">
        <f t="shared" si="24"/>
        <v>78.335</v>
      </c>
    </row>
    <row r="218" ht="28" customHeight="1" spans="1:9">
      <c r="A218" s="17" t="s">
        <v>472</v>
      </c>
      <c r="B218" s="17" t="s">
        <v>470</v>
      </c>
      <c r="C218" s="18">
        <v>65</v>
      </c>
      <c r="D218" s="18">
        <v>65.5</v>
      </c>
      <c r="E218" s="18">
        <f t="shared" si="25"/>
        <v>130.5</v>
      </c>
      <c r="F218" s="14">
        <f t="shared" si="22"/>
        <v>32.625</v>
      </c>
      <c r="G218" s="15">
        <v>88.33</v>
      </c>
      <c r="H218" s="14">
        <f t="shared" si="26"/>
        <v>44.165</v>
      </c>
      <c r="I218" s="14">
        <f t="shared" si="24"/>
        <v>76.79</v>
      </c>
    </row>
    <row r="219" ht="28" customHeight="1" spans="1:9">
      <c r="A219" s="17" t="s">
        <v>473</v>
      </c>
      <c r="B219" s="17" t="s">
        <v>470</v>
      </c>
      <c r="C219" s="18">
        <v>74</v>
      </c>
      <c r="D219" s="18">
        <v>57.5</v>
      </c>
      <c r="E219" s="18">
        <f t="shared" si="25"/>
        <v>131.5</v>
      </c>
      <c r="F219" s="14">
        <f t="shared" si="22"/>
        <v>32.875</v>
      </c>
      <c r="G219" s="15">
        <v>84.67</v>
      </c>
      <c r="H219" s="14">
        <f t="shared" si="26"/>
        <v>42.335</v>
      </c>
      <c r="I219" s="14">
        <f t="shared" si="24"/>
        <v>75.21</v>
      </c>
    </row>
    <row r="220" ht="28" customHeight="1" spans="1:9">
      <c r="A220" s="17" t="s">
        <v>474</v>
      </c>
      <c r="B220" s="17" t="s">
        <v>470</v>
      </c>
      <c r="C220" s="18">
        <v>52</v>
      </c>
      <c r="D220" s="18">
        <v>66.5</v>
      </c>
      <c r="E220" s="18">
        <f t="shared" si="25"/>
        <v>118.5</v>
      </c>
      <c r="F220" s="14">
        <f t="shared" si="22"/>
        <v>29.625</v>
      </c>
      <c r="G220" s="15">
        <v>82.33</v>
      </c>
      <c r="H220" s="14">
        <f t="shared" si="26"/>
        <v>41.165</v>
      </c>
      <c r="I220" s="14">
        <f t="shared" si="24"/>
        <v>70.79</v>
      </c>
    </row>
    <row r="221" ht="28" customHeight="1" spans="1:9">
      <c r="A221" s="17" t="s">
        <v>475</v>
      </c>
      <c r="B221" s="17" t="s">
        <v>470</v>
      </c>
      <c r="C221" s="18">
        <v>63.5</v>
      </c>
      <c r="D221" s="18">
        <v>56</v>
      </c>
      <c r="E221" s="18">
        <f t="shared" si="25"/>
        <v>119.5</v>
      </c>
      <c r="F221" s="14">
        <f t="shared" si="22"/>
        <v>29.875</v>
      </c>
      <c r="G221" s="15" t="s">
        <v>125</v>
      </c>
      <c r="H221" s="14">
        <v>0</v>
      </c>
      <c r="I221" s="14">
        <f t="shared" si="24"/>
        <v>29.875</v>
      </c>
    </row>
    <row r="222" ht="28" customHeight="1" spans="1:9">
      <c r="A222" s="17" t="s">
        <v>476</v>
      </c>
      <c r="B222" s="17" t="s">
        <v>477</v>
      </c>
      <c r="C222" s="18">
        <v>76</v>
      </c>
      <c r="D222" s="18">
        <v>64</v>
      </c>
      <c r="E222" s="18">
        <f t="shared" si="25"/>
        <v>140</v>
      </c>
      <c r="F222" s="14">
        <f t="shared" si="22"/>
        <v>35</v>
      </c>
      <c r="G222" s="15">
        <v>91.1</v>
      </c>
      <c r="H222" s="14">
        <f>G222/2</f>
        <v>45.55</v>
      </c>
      <c r="I222" s="14">
        <f t="shared" si="24"/>
        <v>80.55</v>
      </c>
    </row>
    <row r="223" ht="28" customHeight="1" spans="1:9">
      <c r="A223" s="17" t="s">
        <v>478</v>
      </c>
      <c r="B223" s="17" t="s">
        <v>477</v>
      </c>
      <c r="C223" s="18">
        <v>76</v>
      </c>
      <c r="D223" s="18">
        <v>60</v>
      </c>
      <c r="E223" s="18">
        <f t="shared" si="25"/>
        <v>136</v>
      </c>
      <c r="F223" s="14">
        <f t="shared" si="22"/>
        <v>34</v>
      </c>
      <c r="G223" s="15">
        <v>89.17</v>
      </c>
      <c r="H223" s="14">
        <f>G223/2</f>
        <v>44.585</v>
      </c>
      <c r="I223" s="14">
        <f t="shared" si="24"/>
        <v>78.585</v>
      </c>
    </row>
    <row r="224" ht="28" customHeight="1" spans="1:9">
      <c r="A224" s="17" t="s">
        <v>479</v>
      </c>
      <c r="B224" s="17" t="s">
        <v>477</v>
      </c>
      <c r="C224" s="18">
        <v>62</v>
      </c>
      <c r="D224" s="18">
        <v>56.5</v>
      </c>
      <c r="E224" s="18">
        <f t="shared" si="25"/>
        <v>118.5</v>
      </c>
      <c r="F224" s="14">
        <f t="shared" si="22"/>
        <v>29.625</v>
      </c>
      <c r="G224" s="15">
        <v>89.33</v>
      </c>
      <c r="H224" s="14">
        <f>G224/2</f>
        <v>44.665</v>
      </c>
      <c r="I224" s="14">
        <f t="shared" si="24"/>
        <v>74.29</v>
      </c>
    </row>
    <row r="225" ht="28" customHeight="1" spans="1:9">
      <c r="A225" s="17" t="s">
        <v>480</v>
      </c>
      <c r="B225" s="17" t="s">
        <v>477</v>
      </c>
      <c r="C225" s="18">
        <v>60.5</v>
      </c>
      <c r="D225" s="18">
        <v>46.5</v>
      </c>
      <c r="E225" s="18">
        <f t="shared" si="25"/>
        <v>107</v>
      </c>
      <c r="F225" s="14">
        <f t="shared" si="22"/>
        <v>26.75</v>
      </c>
      <c r="G225" s="15">
        <v>82.17</v>
      </c>
      <c r="H225" s="14">
        <f>G225/2</f>
        <v>41.085</v>
      </c>
      <c r="I225" s="14">
        <f t="shared" si="24"/>
        <v>67.835</v>
      </c>
    </row>
    <row r="226" ht="28" customHeight="1" spans="1:9">
      <c r="A226" s="17" t="s">
        <v>481</v>
      </c>
      <c r="B226" s="17" t="s">
        <v>477</v>
      </c>
      <c r="C226" s="18">
        <v>55.5</v>
      </c>
      <c r="D226" s="18">
        <v>50.5</v>
      </c>
      <c r="E226" s="18">
        <f t="shared" si="25"/>
        <v>106</v>
      </c>
      <c r="F226" s="14">
        <f t="shared" si="22"/>
        <v>26.5</v>
      </c>
      <c r="G226" s="15">
        <v>80.17</v>
      </c>
      <c r="H226" s="14">
        <f>G226/2</f>
        <v>40.085</v>
      </c>
      <c r="I226" s="14">
        <f t="shared" si="24"/>
        <v>66.585</v>
      </c>
    </row>
    <row r="227" ht="28" customHeight="1" spans="1:9">
      <c r="A227" s="17" t="s">
        <v>482</v>
      </c>
      <c r="B227" s="17" t="s">
        <v>477</v>
      </c>
      <c r="C227" s="18">
        <v>50</v>
      </c>
      <c r="D227" s="18">
        <v>27</v>
      </c>
      <c r="E227" s="18">
        <f t="shared" si="25"/>
        <v>77</v>
      </c>
      <c r="F227" s="14">
        <f t="shared" si="22"/>
        <v>19.25</v>
      </c>
      <c r="G227" s="15" t="s">
        <v>125</v>
      </c>
      <c r="H227" s="14">
        <v>0</v>
      </c>
      <c r="I227" s="14">
        <f t="shared" si="24"/>
        <v>19.25</v>
      </c>
    </row>
  </sheetData>
  <autoFilter ref="A3:I227">
    <extLst/>
  </autoFilter>
  <sortState ref="A4:I227">
    <sortCondition ref="B4:B227"/>
    <sortCondition ref="I4:I227" descending="1"/>
  </sortState>
  <mergeCells count="1">
    <mergeCell ref="A1:I1"/>
  </mergeCells>
  <pageMargins left="0.751388888888889" right="0.751388888888889" top="1" bottom="1" header="0.5" footer="0.5"/>
  <pageSetup paperSize="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opLeftCell="A16" workbookViewId="0">
      <selection activeCell="I2" sqref="I$1:I$1048576"/>
    </sheetView>
  </sheetViews>
  <sheetFormatPr defaultColWidth="9" defaultRowHeight="13.5"/>
  <cols>
    <col min="2" max="2" width="12.375" customWidth="1"/>
    <col min="6" max="6" width="9" style="2"/>
    <col min="7" max="7" width="9" style="3"/>
    <col min="8" max="9" width="9" style="2"/>
  </cols>
  <sheetData>
    <row r="1" s="1" customFormat="1" ht="22.5" spans="1:9">
      <c r="A1" s="4" t="s">
        <v>82</v>
      </c>
      <c r="B1" s="4"/>
      <c r="C1" s="4"/>
      <c r="D1" s="4"/>
      <c r="E1" s="4"/>
      <c r="F1" s="5"/>
      <c r="G1" s="6"/>
      <c r="H1" s="5"/>
      <c r="I1" s="5"/>
    </row>
    <row r="2" s="1" customFormat="1" spans="6:9">
      <c r="F2" s="7"/>
      <c r="G2" s="8"/>
      <c r="H2" s="7"/>
      <c r="I2" s="7"/>
    </row>
    <row r="3" s="1" customFormat="1" ht="44" customHeight="1" spans="1:9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1" t="s">
        <v>7</v>
      </c>
      <c r="H3" s="10" t="s">
        <v>8</v>
      </c>
      <c r="I3" s="10" t="s">
        <v>9</v>
      </c>
    </row>
    <row r="4" ht="25" customHeight="1" spans="1:9">
      <c r="A4" s="12" t="s">
        <v>483</v>
      </c>
      <c r="B4" s="12" t="s">
        <v>484</v>
      </c>
      <c r="C4" s="12" t="s">
        <v>485</v>
      </c>
      <c r="D4" s="12" t="s">
        <v>88</v>
      </c>
      <c r="E4" s="13">
        <v>132.5</v>
      </c>
      <c r="F4" s="14">
        <f t="shared" ref="F4:F19" si="0">E4/5</f>
        <v>26.5</v>
      </c>
      <c r="G4" s="15">
        <v>86.53</v>
      </c>
      <c r="H4" s="14">
        <f t="shared" ref="H4:H12" si="1">G4*3/5</f>
        <v>51.918</v>
      </c>
      <c r="I4" s="14">
        <f t="shared" ref="I4:I19" si="2">F4+H4</f>
        <v>78.418</v>
      </c>
    </row>
    <row r="5" ht="25" customHeight="1" spans="1:9">
      <c r="A5" s="12" t="s">
        <v>486</v>
      </c>
      <c r="B5" s="12" t="s">
        <v>484</v>
      </c>
      <c r="C5" s="12" t="s">
        <v>228</v>
      </c>
      <c r="D5" s="12" t="s">
        <v>92</v>
      </c>
      <c r="E5" s="13">
        <v>132.5</v>
      </c>
      <c r="F5" s="14">
        <f t="shared" si="0"/>
        <v>26.5</v>
      </c>
      <c r="G5" s="15">
        <v>83.2</v>
      </c>
      <c r="H5" s="14">
        <f t="shared" si="1"/>
        <v>49.92</v>
      </c>
      <c r="I5" s="14">
        <f t="shared" si="2"/>
        <v>76.42</v>
      </c>
    </row>
    <row r="6" ht="25" customHeight="1" spans="1:9">
      <c r="A6" s="16" t="s">
        <v>487</v>
      </c>
      <c r="B6" s="12" t="s">
        <v>484</v>
      </c>
      <c r="C6" s="12" t="s">
        <v>87</v>
      </c>
      <c r="D6" s="12" t="s">
        <v>95</v>
      </c>
      <c r="E6" s="13">
        <v>88.5</v>
      </c>
      <c r="F6" s="14">
        <f t="shared" si="0"/>
        <v>17.7</v>
      </c>
      <c r="G6" s="15">
        <v>85.53</v>
      </c>
      <c r="H6" s="14">
        <f t="shared" si="1"/>
        <v>51.318</v>
      </c>
      <c r="I6" s="14">
        <f t="shared" si="2"/>
        <v>69.018</v>
      </c>
    </row>
    <row r="7" ht="25" customHeight="1" spans="1:9">
      <c r="A7" s="16" t="s">
        <v>488</v>
      </c>
      <c r="B7" s="17" t="s">
        <v>489</v>
      </c>
      <c r="C7" s="12" t="s">
        <v>196</v>
      </c>
      <c r="D7" s="12" t="s">
        <v>112</v>
      </c>
      <c r="E7" s="13">
        <v>92.5</v>
      </c>
      <c r="F7" s="14">
        <f t="shared" si="0"/>
        <v>18.5</v>
      </c>
      <c r="G7" s="15">
        <v>79.33</v>
      </c>
      <c r="H7" s="14">
        <f t="shared" si="1"/>
        <v>47.598</v>
      </c>
      <c r="I7" s="14">
        <f t="shared" si="2"/>
        <v>66.098</v>
      </c>
    </row>
    <row r="8" ht="25" customHeight="1" spans="1:9">
      <c r="A8" s="16" t="s">
        <v>490</v>
      </c>
      <c r="B8" s="12" t="s">
        <v>491</v>
      </c>
      <c r="C8" s="12" t="s">
        <v>492</v>
      </c>
      <c r="D8" s="12" t="s">
        <v>493</v>
      </c>
      <c r="E8" s="13">
        <v>81.5</v>
      </c>
      <c r="F8" s="14">
        <f t="shared" si="0"/>
        <v>16.3</v>
      </c>
      <c r="G8" s="15">
        <v>89</v>
      </c>
      <c r="H8" s="14">
        <f t="shared" si="1"/>
        <v>53.4</v>
      </c>
      <c r="I8" s="14">
        <f t="shared" si="2"/>
        <v>69.7</v>
      </c>
    </row>
    <row r="9" ht="25" customHeight="1" spans="1:9">
      <c r="A9" s="16" t="s">
        <v>494</v>
      </c>
      <c r="B9" s="12" t="s">
        <v>495</v>
      </c>
      <c r="C9" s="12" t="s">
        <v>175</v>
      </c>
      <c r="D9" s="12" t="s">
        <v>115</v>
      </c>
      <c r="E9" s="13">
        <v>146</v>
      </c>
      <c r="F9" s="14">
        <f t="shared" si="0"/>
        <v>29.2</v>
      </c>
      <c r="G9" s="15">
        <v>89.17</v>
      </c>
      <c r="H9" s="14">
        <f t="shared" si="1"/>
        <v>53.502</v>
      </c>
      <c r="I9" s="14">
        <f t="shared" si="2"/>
        <v>82.702</v>
      </c>
    </row>
    <row r="10" ht="25" customHeight="1" spans="1:9">
      <c r="A10" s="16" t="s">
        <v>496</v>
      </c>
      <c r="B10" s="12" t="s">
        <v>495</v>
      </c>
      <c r="C10" s="12" t="s">
        <v>497</v>
      </c>
      <c r="D10" s="12" t="s">
        <v>207</v>
      </c>
      <c r="E10" s="13">
        <v>149</v>
      </c>
      <c r="F10" s="14">
        <f t="shared" si="0"/>
        <v>29.8</v>
      </c>
      <c r="G10" s="15">
        <v>87.83</v>
      </c>
      <c r="H10" s="14">
        <f t="shared" si="1"/>
        <v>52.698</v>
      </c>
      <c r="I10" s="14">
        <f t="shared" si="2"/>
        <v>82.498</v>
      </c>
    </row>
    <row r="11" ht="25" customHeight="1" spans="1:9">
      <c r="A11" s="16" t="s">
        <v>498</v>
      </c>
      <c r="B11" s="12" t="s">
        <v>495</v>
      </c>
      <c r="C11" s="12" t="s">
        <v>148</v>
      </c>
      <c r="D11" s="12" t="s">
        <v>115</v>
      </c>
      <c r="E11" s="13">
        <v>142</v>
      </c>
      <c r="F11" s="14">
        <f t="shared" si="0"/>
        <v>28.4</v>
      </c>
      <c r="G11" s="15">
        <v>88.93</v>
      </c>
      <c r="H11" s="14">
        <f t="shared" si="1"/>
        <v>53.358</v>
      </c>
      <c r="I11" s="14">
        <f t="shared" si="2"/>
        <v>81.758</v>
      </c>
    </row>
    <row r="12" ht="25" customHeight="1" spans="1:9">
      <c r="A12" s="17" t="s">
        <v>499</v>
      </c>
      <c r="B12" s="17" t="s">
        <v>495</v>
      </c>
      <c r="C12" s="12" t="s">
        <v>87</v>
      </c>
      <c r="D12" s="12" t="s">
        <v>500</v>
      </c>
      <c r="E12" s="12" t="s">
        <v>207</v>
      </c>
      <c r="F12" s="14">
        <f t="shared" si="0"/>
        <v>15</v>
      </c>
      <c r="G12" s="15">
        <v>76.83</v>
      </c>
      <c r="H12" s="14">
        <f t="shared" si="1"/>
        <v>46.098</v>
      </c>
      <c r="I12" s="14">
        <f t="shared" si="2"/>
        <v>61.098</v>
      </c>
    </row>
    <row r="13" ht="25" customHeight="1" spans="1:9">
      <c r="A13" s="17" t="s">
        <v>501</v>
      </c>
      <c r="B13" s="17" t="s">
        <v>495</v>
      </c>
      <c r="C13" s="12" t="s">
        <v>502</v>
      </c>
      <c r="D13" s="12" t="s">
        <v>503</v>
      </c>
      <c r="E13" s="12" t="s">
        <v>184</v>
      </c>
      <c r="F13" s="14">
        <f t="shared" si="0"/>
        <v>12.7</v>
      </c>
      <c r="G13" s="15" t="s">
        <v>125</v>
      </c>
      <c r="H13" s="14">
        <v>0</v>
      </c>
      <c r="I13" s="14">
        <f t="shared" si="2"/>
        <v>12.7</v>
      </c>
    </row>
    <row r="14" ht="25" customHeight="1" spans="1:9">
      <c r="A14" s="16" t="s">
        <v>504</v>
      </c>
      <c r="B14" s="12" t="s">
        <v>505</v>
      </c>
      <c r="C14" s="12" t="s">
        <v>148</v>
      </c>
      <c r="D14" s="12" t="s">
        <v>506</v>
      </c>
      <c r="E14" s="13">
        <v>124.5</v>
      </c>
      <c r="F14" s="14">
        <f t="shared" si="0"/>
        <v>24.9</v>
      </c>
      <c r="G14" s="15">
        <v>85.33</v>
      </c>
      <c r="H14" s="14">
        <f t="shared" ref="H14:H19" si="3">G14*3/5</f>
        <v>51.198</v>
      </c>
      <c r="I14" s="14">
        <f t="shared" si="2"/>
        <v>76.098</v>
      </c>
    </row>
    <row r="15" ht="25" customHeight="1" spans="1:9">
      <c r="A15" s="16" t="s">
        <v>507</v>
      </c>
      <c r="B15" s="12" t="s">
        <v>505</v>
      </c>
      <c r="C15" s="12" t="s">
        <v>508</v>
      </c>
      <c r="D15" s="12" t="s">
        <v>492</v>
      </c>
      <c r="E15" s="13">
        <v>133.5</v>
      </c>
      <c r="F15" s="14">
        <f t="shared" si="0"/>
        <v>26.7</v>
      </c>
      <c r="G15" s="15">
        <v>76</v>
      </c>
      <c r="H15" s="14">
        <f t="shared" si="3"/>
        <v>45.6</v>
      </c>
      <c r="I15" s="14">
        <f t="shared" si="2"/>
        <v>72.3</v>
      </c>
    </row>
    <row r="16" ht="25" customHeight="1" spans="1:9">
      <c r="A16" s="16" t="s">
        <v>509</v>
      </c>
      <c r="B16" s="12" t="s">
        <v>505</v>
      </c>
      <c r="C16" s="12" t="s">
        <v>184</v>
      </c>
      <c r="D16" s="12" t="s">
        <v>510</v>
      </c>
      <c r="E16" s="13">
        <v>101</v>
      </c>
      <c r="F16" s="14">
        <f t="shared" si="0"/>
        <v>20.2</v>
      </c>
      <c r="G16" s="15">
        <v>81.33</v>
      </c>
      <c r="H16" s="14">
        <f t="shared" si="3"/>
        <v>48.798</v>
      </c>
      <c r="I16" s="14">
        <f t="shared" si="2"/>
        <v>68.998</v>
      </c>
    </row>
    <row r="17" ht="25" customHeight="1" spans="1:9">
      <c r="A17" s="16" t="s">
        <v>511</v>
      </c>
      <c r="B17" s="12" t="s">
        <v>505</v>
      </c>
      <c r="C17" s="12" t="s">
        <v>512</v>
      </c>
      <c r="D17" s="12" t="s">
        <v>513</v>
      </c>
      <c r="E17" s="13">
        <v>100</v>
      </c>
      <c r="F17" s="14">
        <f t="shared" si="0"/>
        <v>20</v>
      </c>
      <c r="G17" s="15">
        <v>80.33</v>
      </c>
      <c r="H17" s="14">
        <f t="shared" si="3"/>
        <v>48.198</v>
      </c>
      <c r="I17" s="14">
        <f t="shared" si="2"/>
        <v>68.198</v>
      </c>
    </row>
    <row r="18" ht="25" customHeight="1" spans="1:9">
      <c r="A18" s="16" t="s">
        <v>514</v>
      </c>
      <c r="B18" s="12" t="s">
        <v>505</v>
      </c>
      <c r="C18" s="12" t="s">
        <v>161</v>
      </c>
      <c r="D18" s="12" t="s">
        <v>515</v>
      </c>
      <c r="E18" s="13">
        <v>83</v>
      </c>
      <c r="F18" s="14">
        <f t="shared" si="0"/>
        <v>16.6</v>
      </c>
      <c r="G18" s="15">
        <v>70.33</v>
      </c>
      <c r="H18" s="14">
        <f t="shared" si="3"/>
        <v>42.198</v>
      </c>
      <c r="I18" s="14">
        <f t="shared" si="2"/>
        <v>58.798</v>
      </c>
    </row>
    <row r="19" ht="25" customHeight="1" spans="1:9">
      <c r="A19" s="16" t="s">
        <v>516</v>
      </c>
      <c r="B19" s="12" t="s">
        <v>505</v>
      </c>
      <c r="C19" s="12" t="s">
        <v>200</v>
      </c>
      <c r="D19" s="12" t="s">
        <v>517</v>
      </c>
      <c r="E19" s="13">
        <v>64.5</v>
      </c>
      <c r="F19" s="14">
        <f t="shared" si="0"/>
        <v>12.9</v>
      </c>
      <c r="G19" s="15">
        <v>58.67</v>
      </c>
      <c r="H19" s="14">
        <f t="shared" si="3"/>
        <v>35.202</v>
      </c>
      <c r="I19" s="14">
        <f t="shared" si="2"/>
        <v>48.102</v>
      </c>
    </row>
  </sheetData>
  <autoFilter ref="A3:I19">
    <extLst/>
  </autoFilter>
  <sortState ref="A4:I19">
    <sortCondition ref="B4:B19"/>
    <sortCondition ref="I4:I19" descending="1"/>
  </sortState>
  <mergeCells count="1">
    <mergeCell ref="A1:I1"/>
  </mergeCells>
  <conditionalFormatting sqref="A4:A12 A15:A19">
    <cfRule type="duplicateValues" dxfId="0" priority="1"/>
    <cfRule type="duplicateValues" dxfId="0" priority="2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省招 (音体美幼儿园)</vt:lpstr>
      <vt:lpstr>特岗 </vt:lpstr>
      <vt:lpstr>省招</vt:lpstr>
      <vt:lpstr>特岗（音体美）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佩佩</cp:lastModifiedBy>
  <dcterms:created xsi:type="dcterms:W3CDTF">2020-08-23T06:56:00Z</dcterms:created>
  <dcterms:modified xsi:type="dcterms:W3CDTF">2020-08-25T13:34:45Z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